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sfs02\GSSGM\GSSGM_MTDB\2-MEVZUAT\MYŞ\24.01.2025 SUT\"/>
    </mc:Choice>
  </mc:AlternateContent>
  <xr:revisionPtr revIDLastSave="0" documentId="13_ncr:1_{61683DB5-F817-456B-AAE7-9646CAFA29A8}" xr6:coauthVersionLast="36" xr6:coauthVersionMax="36" xr10:uidLastSave="{00000000-0000-0000-0000-000000000000}"/>
  <bookViews>
    <workbookView xWindow="0" yWindow="0" windowWidth="28800" windowHeight="11670" xr2:uid="{8F69AB2D-1B05-46CB-BEBC-FECDB4923B71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1" i="1" l="1"/>
  <c r="H400" i="1"/>
  <c r="H397" i="1"/>
  <c r="H395" i="1"/>
  <c r="H392" i="1"/>
  <c r="H391" i="1"/>
  <c r="H390" i="1"/>
  <c r="H389" i="1"/>
  <c r="H388" i="1"/>
  <c r="H387" i="1"/>
  <c r="H382" i="1"/>
  <c r="H381" i="1"/>
  <c r="H380" i="1"/>
  <c r="H379" i="1"/>
  <c r="H378" i="1"/>
  <c r="H374" i="1"/>
  <c r="H373" i="1"/>
  <c r="H372" i="1"/>
  <c r="H371" i="1"/>
  <c r="H367" i="1"/>
  <c r="H366" i="1"/>
  <c r="H365" i="1"/>
  <c r="H364" i="1"/>
  <c r="H363" i="1"/>
  <c r="H362" i="1"/>
  <c r="H361" i="1"/>
  <c r="H358" i="1"/>
  <c r="H357" i="1"/>
  <c r="H352" i="1"/>
  <c r="H351" i="1"/>
  <c r="H350" i="1"/>
  <c r="H349" i="1"/>
  <c r="H348" i="1"/>
  <c r="H347" i="1"/>
  <c r="H344" i="1"/>
  <c r="H343" i="1"/>
  <c r="H342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4" i="1"/>
  <c r="H322" i="1"/>
  <c r="H318" i="1"/>
  <c r="H317" i="1"/>
  <c r="H316" i="1"/>
  <c r="H315" i="1"/>
  <c r="H314" i="1"/>
  <c r="H313" i="1"/>
  <c r="H311" i="1"/>
  <c r="H310" i="1"/>
  <c r="H307" i="1"/>
  <c r="H305" i="1"/>
  <c r="H298" i="1"/>
  <c r="H297" i="1"/>
  <c r="H296" i="1"/>
  <c r="H295" i="1"/>
  <c r="H294" i="1"/>
  <c r="H292" i="1"/>
  <c r="H290" i="1"/>
  <c r="H289" i="1"/>
  <c r="H288" i="1"/>
  <c r="H280" i="1"/>
  <c r="H277" i="1"/>
  <c r="H276" i="1"/>
  <c r="H275" i="1"/>
  <c r="H273" i="1"/>
  <c r="H272" i="1"/>
  <c r="H271" i="1"/>
  <c r="H270" i="1"/>
  <c r="H266" i="1"/>
  <c r="H264" i="1"/>
  <c r="H263" i="1"/>
  <c r="H262" i="1"/>
  <c r="H261" i="1"/>
  <c r="H258" i="1"/>
  <c r="H257" i="1"/>
  <c r="H256" i="1"/>
  <c r="H255" i="1"/>
  <c r="H254" i="1"/>
  <c r="H253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2" i="1"/>
  <c r="H211" i="1"/>
  <c r="H210" i="1"/>
  <c r="H209" i="1"/>
  <c r="H208" i="1"/>
  <c r="H207" i="1"/>
  <c r="H205" i="1"/>
  <c r="H204" i="1"/>
  <c r="H203" i="1"/>
  <c r="H202" i="1"/>
  <c r="H200" i="1"/>
  <c r="H199" i="1"/>
  <c r="H198" i="1"/>
  <c r="H197" i="1"/>
  <c r="H196" i="1"/>
  <c r="H193" i="1"/>
  <c r="H192" i="1"/>
  <c r="H191" i="1"/>
  <c r="H188" i="1"/>
  <c r="H187" i="1"/>
  <c r="H185" i="1"/>
  <c r="H184" i="1"/>
  <c r="H183" i="1"/>
  <c r="H182" i="1"/>
  <c r="H181" i="1"/>
  <c r="H180" i="1"/>
  <c r="H179" i="1"/>
  <c r="H170" i="1"/>
  <c r="H165" i="1"/>
  <c r="H164" i="1"/>
  <c r="H163" i="1"/>
  <c r="H162" i="1"/>
  <c r="H159" i="1"/>
  <c r="H153" i="1"/>
  <c r="H151" i="1"/>
  <c r="H148" i="1"/>
  <c r="H146" i="1"/>
  <c r="H145" i="1"/>
  <c r="H144" i="1"/>
  <c r="H140" i="1"/>
  <c r="H138" i="1"/>
  <c r="H137" i="1"/>
  <c r="H136" i="1"/>
  <c r="H134" i="1"/>
  <c r="H132" i="1"/>
  <c r="H130" i="1"/>
  <c r="H129" i="1"/>
  <c r="H128" i="1"/>
  <c r="H127" i="1"/>
  <c r="H126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07" i="1"/>
  <c r="H103" i="1"/>
  <c r="H97" i="1"/>
  <c r="H93" i="1"/>
  <c r="H90" i="1"/>
  <c r="H89" i="1"/>
  <c r="H88" i="1"/>
  <c r="H87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68" i="1"/>
  <c r="H67" i="1"/>
  <c r="H66" i="1"/>
  <c r="H65" i="1"/>
  <c r="H64" i="1"/>
  <c r="H61" i="1"/>
  <c r="H57" i="1"/>
  <c r="H56" i="1"/>
  <c r="H55" i="1"/>
  <c r="H53" i="1"/>
  <c r="H52" i="1"/>
  <c r="H49" i="1"/>
  <c r="H48" i="1"/>
  <c r="H47" i="1"/>
  <c r="H46" i="1"/>
  <c r="H45" i="1"/>
  <c r="H42" i="1"/>
  <c r="H41" i="1"/>
  <c r="H40" i="1"/>
  <c r="H35" i="1"/>
  <c r="H34" i="1"/>
  <c r="H33" i="1"/>
  <c r="H32" i="1"/>
  <c r="H30" i="1"/>
  <c r="H24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<sst xmlns="http://schemas.openxmlformats.org/spreadsheetml/2006/main" count="1265" uniqueCount="976">
  <si>
    <t>YURT DIŞI İLAÇ FİYAT LİSTESİ (EK-4/C)</t>
  </si>
  <si>
    <t>BARKOD</t>
  </si>
  <si>
    <t>İLACIN ADI</t>
  </si>
  <si>
    <t>ETKEN MADDE</t>
  </si>
  <si>
    <t>EŞDEĞER GRUBU</t>
  </si>
  <si>
    <t>REFERANS GRUBU</t>
  </si>
  <si>
    <t xml:space="preserve"> SATIŞ FİYATI</t>
  </si>
  <si>
    <t>KURUMCA TEDARİK EDİLEN İLAÇLAR</t>
  </si>
  <si>
    <t>FİYAT DEĞİŞİKLİK TARİHİ</t>
  </si>
  <si>
    <t>LİSTEYE GİRİŞ TARİHİ</t>
  </si>
  <si>
    <t>İLAÇ İSMİ/ETKİN MADDE İSMİ/BARKOD DEĞİŞİKLİK TARİHİ</t>
  </si>
  <si>
    <t>ABRAXANE 100 MG 1 AMPUL</t>
  </si>
  <si>
    <t>Albumin Bound Paclitaxel</t>
  </si>
  <si>
    <t>I358A</t>
  </si>
  <si>
    <t xml:space="preserve">ADAGEN 250 U/ML 4 FLK.        </t>
  </si>
  <si>
    <t>Pegademase bovine</t>
  </si>
  <si>
    <t>I194A</t>
  </si>
  <si>
    <t>**</t>
  </si>
  <si>
    <t>ADIAZINE 500 MG 20 TABLET</t>
  </si>
  <si>
    <t>Sulfadiazine</t>
  </si>
  <si>
    <t>I156A</t>
  </si>
  <si>
    <t>ALINIA 500 MG 30 TABLET</t>
  </si>
  <si>
    <t>Nitazoxanide</t>
  </si>
  <si>
    <t>I264A</t>
  </si>
  <si>
    <t>AMARGINE 100 MG/ML 200ML. ORAL SOL.</t>
  </si>
  <si>
    <t>L-Arginine</t>
  </si>
  <si>
    <t>I014D</t>
  </si>
  <si>
    <t>AMBETAINE 500 MG/ML 100 ML ORAL SOL.</t>
  </si>
  <si>
    <t>Betaine anhydrous</t>
  </si>
  <si>
    <t>I022C</t>
  </si>
  <si>
    <t>AMBUTYRATE 250 MG/ML 100 ML POWDER FOR ORAL SOLUTİON</t>
  </si>
  <si>
    <t>Sodium Phenylbutyrate</t>
  </si>
  <si>
    <t>I068D</t>
  </si>
  <si>
    <t xml:space="preserve">AMBUTYRATE 500 MG 100 TABLETS </t>
  </si>
  <si>
    <t>Sodium phenylbutyrate</t>
  </si>
  <si>
    <t>I068A</t>
  </si>
  <si>
    <t>AMEKRIN 75 MG/1.5 ML 6 VIALS</t>
  </si>
  <si>
    <t>Amsacrine</t>
  </si>
  <si>
    <t>I012A</t>
  </si>
  <si>
    <t>AMILORIDE 5 MG 28 TABLET</t>
  </si>
  <si>
    <t>Amilorid</t>
  </si>
  <si>
    <t>I011A</t>
  </si>
  <si>
    <t xml:space="preserve">AMMONAPS 500 MG 250 TABLET           </t>
  </si>
  <si>
    <t>Sodium Phenylbutirate</t>
  </si>
  <si>
    <t xml:space="preserve">AMMONAPS 940 MG/G 266 G GRANUL  </t>
  </si>
  <si>
    <t>I068B</t>
  </si>
  <si>
    <t>AMMONUL 50 ML 1 AMPUL</t>
  </si>
  <si>
    <t>Sodyum Fenil Asetat +sodyum benzoat</t>
  </si>
  <si>
    <t>I311A</t>
  </si>
  <si>
    <t>AMPHETAMINE SALTS 30 MG 100 TABLETS</t>
  </si>
  <si>
    <t>Amphetamin Sulphate / Dexamphetamin sulphate</t>
  </si>
  <si>
    <t>I504A</t>
  </si>
  <si>
    <t>144,30 $</t>
  </si>
  <si>
    <t>AMSALYO 75 MG/1,5 ML 5 VIAL</t>
  </si>
  <si>
    <t>AMZOATE 500 MG 100 TABLET</t>
  </si>
  <si>
    <t>Sodium benzoate</t>
  </si>
  <si>
    <t>I541B</t>
  </si>
  <si>
    <t>AMZOATE 500MG/5 ML 100 ML ORAL SOLUTION</t>
  </si>
  <si>
    <t>I541A</t>
  </si>
  <si>
    <t>ANCOTIL 2,5 G  5X250 ML SOLUTION FOR INFUSION BOTTLE</t>
  </si>
  <si>
    <t>Flucytosine</t>
  </si>
  <si>
    <t>I070B</t>
  </si>
  <si>
    <t xml:space="preserve">ANCOTIL 500 MG 100 TABLET          </t>
  </si>
  <si>
    <t>I070A</t>
  </si>
  <si>
    <t>ANI-MEXILETINE HYDROCHLORIDE 200 MG 100 CAPS</t>
  </si>
  <si>
    <t>Mexiletine hydrochloride</t>
  </si>
  <si>
    <t>I335A</t>
  </si>
  <si>
    <t>ANDRACTIM GEL 80 G</t>
  </si>
  <si>
    <t>Androstanolone</t>
  </si>
  <si>
    <t>I013A</t>
  </si>
  <si>
    <t>APO-CLOBAZAM 10 MG TABLET</t>
  </si>
  <si>
    <t>Clobazam</t>
  </si>
  <si>
    <t>I043A</t>
  </si>
  <si>
    <t>APO-FLECAINIDE TAB 100 MG 100 BTL</t>
  </si>
  <si>
    <t>Flecainide Acetate</t>
  </si>
  <si>
    <t xml:space="preserve">I069A </t>
  </si>
  <si>
    <t>APO-MIDODRINE 2,5 MG.</t>
  </si>
  <si>
    <t>Midodrin</t>
  </si>
  <si>
    <t>I112A</t>
  </si>
  <si>
    <t>APO-MIDODRINE 5 MG.</t>
  </si>
  <si>
    <t>I112B</t>
  </si>
  <si>
    <t>APO-TETRABENAZINE TB 25 MG</t>
  </si>
  <si>
    <t>Tetrabenazine</t>
  </si>
  <si>
    <t>I164A</t>
  </si>
  <si>
    <t xml:space="preserve">APRESOLINE (HYDRALAZINE) 25 MG 84 TABLET     </t>
  </si>
  <si>
    <t>Hydralazin</t>
  </si>
  <si>
    <t>I083C</t>
  </si>
  <si>
    <t xml:space="preserve">APRESOLINE 20 MG 5 AMP.          </t>
  </si>
  <si>
    <t>I083A</t>
  </si>
  <si>
    <t>AQUADEKS PEDIATRIC LIQUID  1x60 ML</t>
  </si>
  <si>
    <t>Antioksidan özellikte multivitamin ve mineral desteği</t>
  </si>
  <si>
    <t>I364A</t>
  </si>
  <si>
    <t>ARGININ 500 MG 250 CAPSULES</t>
  </si>
  <si>
    <t>Arginine</t>
  </si>
  <si>
    <t>I014C</t>
  </si>
  <si>
    <t>ARGININE VEYRON 5 ML 1X20 AMP.(ORAL)</t>
  </si>
  <si>
    <t>L-Arginine chlorhydrate</t>
  </si>
  <si>
    <t xml:space="preserve">ARTANE 2 MG 50 TABLET                 </t>
  </si>
  <si>
    <t>Trihexyphenidyl</t>
  </si>
  <si>
    <t>I177A</t>
  </si>
  <si>
    <t>ARZERRA 100 MG 3X5 ML FLK.</t>
  </si>
  <si>
    <t>Ofatumumab</t>
  </si>
  <si>
    <t>I391A</t>
  </si>
  <si>
    <t>ARZERRA 1000 MG / 50 ML 1 FLAKON</t>
  </si>
  <si>
    <t>I391B</t>
  </si>
  <si>
    <t>ATRIANCE 250 MG/50 ML (5MG/ML) 50 ML 6 VIAL</t>
  </si>
  <si>
    <t>Nelarabin</t>
  </si>
  <si>
    <t>I307A</t>
  </si>
  <si>
    <t>ATRIANCE 5MG/ML 50 ML1 FLAKON</t>
  </si>
  <si>
    <t>VESICULTURE 4X30 MG/VIAL (BCG CULTURE SSI 30 MG 4 VIALS)</t>
  </si>
  <si>
    <t>Bacillus Calmette-Guerin (BCG), Danish strain 1331</t>
  </si>
  <si>
    <t>I443F</t>
  </si>
  <si>
    <t>BCG-MEDAC SET</t>
  </si>
  <si>
    <t>Bacillus Calmette-Guerin(BCG), Connaught alt-suşu</t>
  </si>
  <si>
    <t>I443A</t>
  </si>
  <si>
    <t>BELEODAQ 500 MG VIAL</t>
  </si>
  <si>
    <t>Belinostat</t>
  </si>
  <si>
    <t>I542A</t>
  </si>
  <si>
    <t>1.000,00 $</t>
  </si>
  <si>
    <t>BENAPEX 550 TABLETS</t>
  </si>
  <si>
    <t>Large Neutral Amino Acids</t>
  </si>
  <si>
    <t>I235B</t>
  </si>
  <si>
    <t>BENAPEX POWDER 377 GRAM</t>
  </si>
  <si>
    <t>I235C</t>
  </si>
  <si>
    <t xml:space="preserve">BENZTROPINE 2 MG 100 TABLET           </t>
  </si>
  <si>
    <t>Benztropin Mesilate</t>
  </si>
  <si>
    <t>I021A</t>
  </si>
  <si>
    <t xml:space="preserve">BETAIN HCL 1000 G POWDER           </t>
  </si>
  <si>
    <t>Betain HCL</t>
  </si>
  <si>
    <t>I022A</t>
  </si>
  <si>
    <t xml:space="preserve">BEXINE 25 MG 24 TABLET               </t>
  </si>
  <si>
    <t>Dextromethorphan</t>
  </si>
  <si>
    <t>I055A</t>
  </si>
  <si>
    <t xml:space="preserve">BILTRICIDE 600 MG 6 TABLET           </t>
  </si>
  <si>
    <t>Praziquantel</t>
  </si>
  <si>
    <t>I142B</t>
  </si>
  <si>
    <t xml:space="preserve">BRONCHITOL 40 MG 280 CAPSULES  </t>
  </si>
  <si>
    <t>Mannitol </t>
  </si>
  <si>
    <t>I522A</t>
  </si>
  <si>
    <t>CAPRELSA 100 MG 30 TABLET</t>
  </si>
  <si>
    <t>Vandetanib</t>
  </si>
  <si>
    <t>I453B</t>
  </si>
  <si>
    <t>CAPRELSA 300 MG 30 TABLET</t>
  </si>
  <si>
    <t>I453A</t>
  </si>
  <si>
    <t xml:space="preserve">CAPTIMER 100 MG 50 DRJ.            </t>
  </si>
  <si>
    <t>Tiopronin</t>
  </si>
  <si>
    <t>I173A</t>
  </si>
  <si>
    <t xml:space="preserve">CAPTIMER 250 MG 100 DRJ.          </t>
  </si>
  <si>
    <t>I173B</t>
  </si>
  <si>
    <t>CARDIOXANE 500 MG 1 VIAL</t>
  </si>
  <si>
    <t>Lyophilized dexrazoxane</t>
  </si>
  <si>
    <t>I231B</t>
  </si>
  <si>
    <t xml:space="preserve">CATAPRESAN 150/100 TABLET             </t>
  </si>
  <si>
    <t>Clonidin</t>
  </si>
  <si>
    <t>I204A</t>
  </si>
  <si>
    <t xml:space="preserve">CATAPRESAN 75/100 TABLET            </t>
  </si>
  <si>
    <t>I204B</t>
  </si>
  <si>
    <t xml:space="preserve">CATAPRESS 0.1 MG 100 TABLET </t>
  </si>
  <si>
    <t>I204C</t>
  </si>
  <si>
    <t xml:space="preserve">CCNU/CEENU 10 MG 20 CAPSULES          </t>
  </si>
  <si>
    <t>Lomustine</t>
  </si>
  <si>
    <t>I100C</t>
  </si>
  <si>
    <t xml:space="preserve">CCNU/CEENU 100 MG 20 TABLET          </t>
  </si>
  <si>
    <t>I100B</t>
  </si>
  <si>
    <t>CCNU/CEENU LOMUSTINE 40 MG 20 CAP</t>
  </si>
  <si>
    <t>I100A</t>
  </si>
  <si>
    <t>CELLCEPT 500 MG 4 FLAKON</t>
  </si>
  <si>
    <t>Mycophenolate mofetil IV.</t>
  </si>
  <si>
    <t>I472B</t>
  </si>
  <si>
    <t xml:space="preserve">CEREBROLYSIN 1 ML 10 FLK.          </t>
  </si>
  <si>
    <t xml:space="preserve">Cerebrolysin (Porcine Brain Extract) </t>
  </si>
  <si>
    <t>I035A</t>
  </si>
  <si>
    <t>CEREBROLYSINE 5 ML 5 AMP</t>
  </si>
  <si>
    <t>CHENODEOXYCHOLIC ACID LEADIANT 250 MG 100 CAPSUL</t>
  </si>
  <si>
    <t>Chenodeoxycholic Acid</t>
  </si>
  <si>
    <t>I272A</t>
  </si>
  <si>
    <t>CHOLBAM 250 MG 90 CAPSULES</t>
  </si>
  <si>
    <t>Acide cholique</t>
  </si>
  <si>
    <t>I531B</t>
  </si>
  <si>
    <t>CHOLBAM 50 MG 90 CAPSULES</t>
  </si>
  <si>
    <t>I531A</t>
  </si>
  <si>
    <t xml:space="preserve">CHOLESTEROL MODULE 450 GRAM TOZ    </t>
  </si>
  <si>
    <t>Cholesterol</t>
  </si>
  <si>
    <t>I258A</t>
  </si>
  <si>
    <t>CIMAHER 5 MG/ML 4 AMP.</t>
  </si>
  <si>
    <t>Nimotuzumab</t>
  </si>
  <si>
    <t>I371A</t>
  </si>
  <si>
    <t>CIPLA PACLITAXEL 100 MG POWDER FOR INJECTION</t>
  </si>
  <si>
    <t>CLOBIUM 10 (CLOBAZAM 10 MG SCORED 60 TABLET)</t>
  </si>
  <si>
    <t>CLOFRITIS 10 MG 100 TABLET</t>
  </si>
  <si>
    <t xml:space="preserve">COENZYME Q 10 10 MG 60 CAPSULES        </t>
  </si>
  <si>
    <t>Coenzyme Q</t>
  </si>
  <si>
    <t>I044A</t>
  </si>
  <si>
    <t xml:space="preserve">COENZYME Q 10 100 MG 60 CAPSULES     </t>
  </si>
  <si>
    <t>I044F</t>
  </si>
  <si>
    <t xml:space="preserve">COENZYME Q 10 200 MG 30 CAPSULES    </t>
  </si>
  <si>
    <t>I044H</t>
  </si>
  <si>
    <t xml:space="preserve">COENZYME Q 10 250 MG 30 CAPSULES     </t>
  </si>
  <si>
    <t>I044I</t>
  </si>
  <si>
    <t xml:space="preserve">COENZYME Q 10 30 MG 60 CAPSULES </t>
  </si>
  <si>
    <t>I044C</t>
  </si>
  <si>
    <t xml:space="preserve">COENZYME Q 10 50 MG 30 CAPSULES  </t>
  </si>
  <si>
    <t>I044D</t>
  </si>
  <si>
    <t xml:space="preserve">COENZYME Q 10 50 MG 60 CAPSULES     </t>
  </si>
  <si>
    <t xml:space="preserve">COENZYME Q 10 500 MG 30 CAPSULES      </t>
  </si>
  <si>
    <t>I044J</t>
  </si>
  <si>
    <t xml:space="preserve">COENZYME Q 10 60 MG 60 CAPSULES    </t>
  </si>
  <si>
    <t>I044E</t>
  </si>
  <si>
    <t>COLCHICINA BIOFARM 1 MG 40 TB</t>
  </si>
  <si>
    <t>Colchicine</t>
  </si>
  <si>
    <t>I045A</t>
  </si>
  <si>
    <t xml:space="preserve">COLCHICINA  LIRCA 1 MG 60 TABLET     </t>
  </si>
  <si>
    <t xml:space="preserve">COLCHICINE  OPOK 1 MG 20 TABLET     </t>
  </si>
  <si>
    <t>COLCHICINE SEID 1 MG 40 TABS</t>
  </si>
  <si>
    <t xml:space="preserve">CORGARD 80 MG 28 TABLET             </t>
  </si>
  <si>
    <t>Nadolol</t>
  </si>
  <si>
    <t>I205A</t>
  </si>
  <si>
    <t>COSMEGEN 0,5 MG 1X1 FLK.</t>
  </si>
  <si>
    <t>Daktinomisin</t>
  </si>
  <si>
    <t>I305A</t>
  </si>
  <si>
    <t xml:space="preserve">COUMADIN 2 MG 20 TABLET         </t>
  </si>
  <si>
    <t>Varfarin</t>
  </si>
  <si>
    <t>I240B</t>
  </si>
  <si>
    <t xml:space="preserve">CREATIN MONOHYDRAT 1000 G POWDER   </t>
  </si>
  <si>
    <t>Creatinine Monohydrate</t>
  </si>
  <si>
    <t>I048B</t>
  </si>
  <si>
    <t xml:space="preserve">CREATIN MONOHYDRAT 500 G POWDER    </t>
  </si>
  <si>
    <t xml:space="preserve">CRH 100 MCG 1 AMP                  </t>
  </si>
  <si>
    <t>Corticorelin Trifluoroacetat</t>
  </si>
  <si>
    <t>I047A</t>
  </si>
  <si>
    <t>CUPRENIL 250 MG 30 FILM TABLET</t>
  </si>
  <si>
    <t>D-Penicillamine</t>
  </si>
  <si>
    <t>I128B</t>
  </si>
  <si>
    <t>CUPRIPEN 250 MG 30 CAPSULAS</t>
  </si>
  <si>
    <t xml:space="preserve">CYSTADENE 180 G TOZ      </t>
  </si>
  <si>
    <t>Betain Anhydr</t>
  </si>
  <si>
    <t>I022B</t>
  </si>
  <si>
    <t>CYSTADROPS 3,8 MG/ML EYE DROPS SOLUTION</t>
  </si>
  <si>
    <t xml:space="preserve">Cysteamine Hydrochloride </t>
  </si>
  <si>
    <t>I050D</t>
  </si>
  <si>
    <t xml:space="preserve">CYSTAGON 150 MG 100 TABLET        </t>
  </si>
  <si>
    <t>Cysteamine Bitartarate</t>
  </si>
  <si>
    <t>I050B</t>
  </si>
  <si>
    <t xml:space="preserve">CYSTAGON 50 MG 100 TABLET          </t>
  </si>
  <si>
    <t>I050A</t>
  </si>
  <si>
    <t xml:space="preserve">CYTOTECT CP 10 ML 1 FLK.           </t>
  </si>
  <si>
    <t>Cytomegalovirus immunglobulins</t>
  </si>
  <si>
    <t>I207A</t>
  </si>
  <si>
    <t>DACTICIN 0,5 MG 1 VIAL</t>
  </si>
  <si>
    <t>Daktinomycin</t>
  </si>
  <si>
    <t>DACT SPAL 0,5 MG 1 VIAL</t>
  </si>
  <si>
    <t xml:space="preserve">DANTRIUM 100 MG 100 CAP    </t>
  </si>
  <si>
    <t>Dantrolen Sodium</t>
  </si>
  <si>
    <t>I051D</t>
  </si>
  <si>
    <t xml:space="preserve">DANTRIUM 25 MG 50 CAPSULES             </t>
  </si>
  <si>
    <t>I051B</t>
  </si>
  <si>
    <t xml:space="preserve">DANTROLEN 20 MG 12 AMP.           </t>
  </si>
  <si>
    <t>I051A</t>
  </si>
  <si>
    <t>DAP (3-4 DIAMINO PURIDINE)20 MG 100 TABLET</t>
  </si>
  <si>
    <t>3-4 Diamino Pyridine</t>
  </si>
  <si>
    <t>I001A</t>
  </si>
  <si>
    <t xml:space="preserve">DAPSON 100 MG 250 TABLET         </t>
  </si>
  <si>
    <t>Dapson</t>
  </si>
  <si>
    <t>I052B</t>
  </si>
  <si>
    <t xml:space="preserve">DAPSON FATOL 50 MG 100 TABLET            </t>
  </si>
  <si>
    <t>I052A</t>
  </si>
  <si>
    <t>DAPSON SCANPHARM 50 MG</t>
  </si>
  <si>
    <t xml:space="preserve">DARAPRIM 25 MG 30 TABLET          </t>
  </si>
  <si>
    <t>Pyrimethamine</t>
  </si>
  <si>
    <t>I146A</t>
  </si>
  <si>
    <t>DAUNAXOME 50 MG 1 VIAL</t>
  </si>
  <si>
    <t>Liposomal daunorubicin citrate</t>
  </si>
  <si>
    <t>I368B</t>
  </si>
  <si>
    <t>DEKAS PLUS 60 ML LIQUID</t>
  </si>
  <si>
    <t>Multivitamins (A,D,E,K) and minerals</t>
  </si>
  <si>
    <t>I530B</t>
  </si>
  <si>
    <t>22,70 $</t>
  </si>
  <si>
    <t>DEKAS PLUS 60 SOFT GEL CAPSULES</t>
  </si>
  <si>
    <t>I530A</t>
  </si>
  <si>
    <t>37,45$</t>
  </si>
  <si>
    <t>DEXRAZOXANE KEMEX 500 MG VIAL</t>
  </si>
  <si>
    <t>DIACOMIT 250 MG 60 SAŞE</t>
  </si>
  <si>
    <t>Sitiripentol</t>
  </si>
  <si>
    <t>I336A</t>
  </si>
  <si>
    <t>DIACOMIT 500 MG 60 CAPSULES</t>
  </si>
  <si>
    <t>Stiripentol</t>
  </si>
  <si>
    <t>I336B</t>
  </si>
  <si>
    <t xml:space="preserve">DIBRO-BE 850 MG 60 TABLET        </t>
  </si>
  <si>
    <t>Kalium Bromide</t>
  </si>
  <si>
    <t>I251A</t>
  </si>
  <si>
    <t xml:space="preserve">DIGIMERCK 0.1 MG 100 TABLET </t>
  </si>
  <si>
    <t>Digitoksin</t>
  </si>
  <si>
    <t>I283A</t>
  </si>
  <si>
    <t>DIONDEL 100 MG 50 TB</t>
  </si>
  <si>
    <t>DIPENTUM 250 MG 100 CAP</t>
  </si>
  <si>
    <t>Olsalazine sodium</t>
  </si>
  <si>
    <t>I121A</t>
  </si>
  <si>
    <t>DISOPYRAMIDE PHOSPHATE 100 MG 100 CAPSUL</t>
  </si>
  <si>
    <t>Disopyramide phosphate</t>
  </si>
  <si>
    <t>I267A</t>
  </si>
  <si>
    <t xml:space="preserve">DIURIL 250 MG 5 ML 237 ML SUSP.    </t>
  </si>
  <si>
    <t>Klorotiyazid</t>
  </si>
  <si>
    <t>I253B</t>
  </si>
  <si>
    <t xml:space="preserve">DL-3 HYDROXYBUTYRIC ACID,SODIUM SALT POWDER </t>
  </si>
  <si>
    <t xml:space="preserve">DL-3 Hydroxybutyric acid </t>
  </si>
  <si>
    <t>I510A</t>
  </si>
  <si>
    <t xml:space="preserve">D-MANNOSE POVDER (NOW 100 % PURE)  </t>
  </si>
  <si>
    <t>D- Mannose</t>
  </si>
  <si>
    <t>I252A</t>
  </si>
  <si>
    <t>DOPS OD 100 MG 100 TABLET</t>
  </si>
  <si>
    <t>Droxidopa</t>
  </si>
  <si>
    <t>I517A</t>
  </si>
  <si>
    <t xml:space="preserve">DOXEPIN-NEURAXPHARM 10 MG FILM-TABS         </t>
  </si>
  <si>
    <t>Doxepin HCL</t>
  </si>
  <si>
    <t>I061A</t>
  </si>
  <si>
    <t xml:space="preserve">DOXEPIN-NEURAXPHARM 25 MG 50 FILM-TABS       </t>
  </si>
  <si>
    <t>I061B</t>
  </si>
  <si>
    <t>DRONEDARONA TEVA 400 MG 60 FILM COATED TABLETS</t>
  </si>
  <si>
    <t>Dronedarone</t>
  </si>
  <si>
    <t>I342A</t>
  </si>
  <si>
    <t>DUODOPA INTESTINAL GEL 100 ML 7 SACHETS</t>
  </si>
  <si>
    <t>Levodopa/Carbidopa</t>
  </si>
  <si>
    <t>I030D</t>
  </si>
  <si>
    <t>DUPIXENT 300 MG/2 ML 2 PREFILLED SYRINGE</t>
  </si>
  <si>
    <t>Dupilumab</t>
  </si>
  <si>
    <t>I538A</t>
  </si>
  <si>
    <t>DUSODRIL RETART 100 MG 100 DRJ.</t>
  </si>
  <si>
    <t>Naftidrofuryl oksalad</t>
  </si>
  <si>
    <t>I210A</t>
  </si>
  <si>
    <t xml:space="preserve">EGATEN 250 MG 4 TABLET         </t>
  </si>
  <si>
    <t>Triclobendazole</t>
  </si>
  <si>
    <t>I175A</t>
  </si>
  <si>
    <t xml:space="preserve">ELDISINE 5 MG 1 FLK.               </t>
  </si>
  <si>
    <t>Vindesine</t>
  </si>
  <si>
    <t>I198A</t>
  </si>
  <si>
    <t>EMBREMMA (ERIBULIN) 0,5 MG/ML</t>
  </si>
  <si>
    <t>Eribulin mesylate</t>
  </si>
  <si>
    <t>I420A</t>
  </si>
  <si>
    <t>EPISTATUS MDB (MİDAZOLAM) 10 MG IN 1 ML OROMUCOSAL SOLUTION</t>
  </si>
  <si>
    <t>Midazolam</t>
  </si>
  <si>
    <t>I294A</t>
  </si>
  <si>
    <t xml:space="preserve">ERIOLAN 50 MG 1 VIAL  </t>
  </si>
  <si>
    <t>Melphalan</t>
  </si>
  <si>
    <t>I107A</t>
  </si>
  <si>
    <t xml:space="preserve">ERWINASE 10.000 IU 5 FLK.       </t>
  </si>
  <si>
    <t>Asparaginaz</t>
  </si>
  <si>
    <t>I184A</t>
  </si>
  <si>
    <t>ERYTHROMYCIN 500 MG 20 TABLET</t>
  </si>
  <si>
    <t>Erythromycine</t>
  </si>
  <si>
    <t>I429A</t>
  </si>
  <si>
    <t>ESIDREX 25 MG 100 TABLETTEN</t>
  </si>
  <si>
    <t>Hydrochlorothiazide</t>
  </si>
  <si>
    <t>I084A</t>
  </si>
  <si>
    <t xml:space="preserve">ETHINYLESTRADIOL EFFIK 50 MCG 15 TABLET </t>
  </si>
  <si>
    <t>Ethinyl estradiol</t>
  </si>
  <si>
    <t>I212B</t>
  </si>
  <si>
    <t>ETHOSUXIMIDE 500MG/G DROPS</t>
  </si>
  <si>
    <t>Ethosuximid</t>
  </si>
  <si>
    <t>I066D</t>
  </si>
  <si>
    <t>ETOSUXIMIDA FAES 250 MG 30 CAPSULES DURAS</t>
  </si>
  <si>
    <t>Ethosuximide</t>
  </si>
  <si>
    <t>I066A</t>
  </si>
  <si>
    <t xml:space="preserve">ETHYLEX 50 MG 28 TABLET  </t>
  </si>
  <si>
    <t>Naltrexone hydrochloride</t>
  </si>
  <si>
    <t>I456A</t>
  </si>
  <si>
    <t>EVOXAC 30 MG 100 CAPSULES</t>
  </si>
  <si>
    <t>Cevimelin Hydrochloride</t>
  </si>
  <si>
    <t>I037A</t>
  </si>
  <si>
    <t>FEBUXT 40 MG 30TB.</t>
  </si>
  <si>
    <t>Febuxostat</t>
  </si>
  <si>
    <t>I316A</t>
  </si>
  <si>
    <t xml:space="preserve">FEINARDON 25 MG 112 TB  </t>
  </si>
  <si>
    <t>FELBAMATE 400 MG 100 TABLETS</t>
  </si>
  <si>
    <t>Felbamate</t>
  </si>
  <si>
    <t>I067A</t>
  </si>
  <si>
    <t>FIBROGAMMIN 1250 IU 20 ML 1 FLK.</t>
  </si>
  <si>
    <t>Faktör XIII</t>
  </si>
  <si>
    <t>I237B</t>
  </si>
  <si>
    <t>FIBROGAMMIN P 250 IU FLK.</t>
  </si>
  <si>
    <t>I237A</t>
  </si>
  <si>
    <t>FIRDAPSE 10 MG 100 TABLETS</t>
  </si>
  <si>
    <t>3,4- diaminopyridine</t>
  </si>
  <si>
    <t>I001B</t>
  </si>
  <si>
    <t>FLECAINIDE ACETATE 100 MG 60 TABLETS (MYLAN,MILPHARM,ACCORD,ALMUS)</t>
  </si>
  <si>
    <t>I069A</t>
  </si>
  <si>
    <t>FLECAINIDE ACETAT TILLOMED 100 MG 60 TABLETS</t>
  </si>
  <si>
    <t>FLECAINIDE ACETAT 100 MG 60 TABLETS-AUROBINDO</t>
  </si>
  <si>
    <t>FLUTAMID 250 MG 84 TABLET</t>
  </si>
  <si>
    <t>Flutamide</t>
  </si>
  <si>
    <t>I463A</t>
  </si>
  <si>
    <t>FOLOTYN 20 MG/ML 1 VIAL</t>
  </si>
  <si>
    <t>Pralatrexate</t>
  </si>
  <si>
    <t>I395A</t>
  </si>
  <si>
    <t>FOSCARNET GEMEPE 24 MG/ML 250ML 1 VIAL</t>
  </si>
  <si>
    <t>Foscarnet Sodyum</t>
  </si>
  <si>
    <t>I214A</t>
  </si>
  <si>
    <t>FOSCAVIR 24 MG / ML 250 ML 1 VIAL</t>
  </si>
  <si>
    <t>FOSVIRAL 24 MG/1 ML</t>
  </si>
  <si>
    <t xml:space="preserve">FRISIUM 10 MG 30 TABLET            </t>
  </si>
  <si>
    <t xml:space="preserve">FUMADERM 105 MG INITIAL 40 TABLET </t>
  </si>
  <si>
    <t>Fumarik asit</t>
  </si>
  <si>
    <t>I259A</t>
  </si>
  <si>
    <t xml:space="preserve">FUMADERM 215 MG 100 TABLET           </t>
  </si>
  <si>
    <t>I259B</t>
  </si>
  <si>
    <t>GILURYTMAL 50 MG/10ML 5 AMP.</t>
  </si>
  <si>
    <t>Ajmalin</t>
  </si>
  <si>
    <t>I428A</t>
  </si>
  <si>
    <t>GLEOSTINE 10 MG 5 CAPSULES</t>
  </si>
  <si>
    <t>GLEOSTINE 100 MG 5 CAPSULES</t>
  </si>
  <si>
    <t>GLYCOPYRROLATE 1 MG 100 TABLET</t>
  </si>
  <si>
    <t xml:space="preserve">Glycopyrrolate   </t>
  </si>
  <si>
    <t>I079A</t>
  </si>
  <si>
    <t xml:space="preserve">GTO 1000 ML 1 OIL                  </t>
  </si>
  <si>
    <t>Gliserol Trioleate oil</t>
  </si>
  <si>
    <t>I077A</t>
  </si>
  <si>
    <t xml:space="preserve">GTO 1000 ML 2 OIL                  </t>
  </si>
  <si>
    <t xml:space="preserve">GTO 1000 ML 4 OIL                  </t>
  </si>
  <si>
    <t xml:space="preserve">GUTRON 2.5 MG 50 TABLET             </t>
  </si>
  <si>
    <t xml:space="preserve">GUTRON 5 MG 50 TABLET              </t>
  </si>
  <si>
    <t>HALAVEN 0,44 MG/ML 2 ML 1 VIAL</t>
  </si>
  <si>
    <t xml:space="preserve">HUMATIN 250 MG 16 CAPSULES          </t>
  </si>
  <si>
    <t>Paromomycin</t>
  </si>
  <si>
    <t>I126A</t>
  </si>
  <si>
    <t>HUMULIN R  U-500 IU 2,5 MG/ML 20 ML FLK.</t>
  </si>
  <si>
    <t>Concentrated human regular insuline</t>
  </si>
  <si>
    <t>I374A</t>
  </si>
  <si>
    <t>1.706,67 $</t>
  </si>
  <si>
    <t>HUNTERASE 6 MG/3 ML 1 VIAL</t>
  </si>
  <si>
    <t>Idursulfase beta</t>
  </si>
  <si>
    <t>I533A</t>
  </si>
  <si>
    <t>2.015,00 $</t>
  </si>
  <si>
    <t xml:space="preserve">HYDROCORTISONE 10 MG 25 TABLET         </t>
  </si>
  <si>
    <t>Hydrocortison</t>
  </si>
  <si>
    <t>I085B</t>
  </si>
  <si>
    <t>ICLUSIG 15 MG 60 TABLET</t>
  </si>
  <si>
    <t>Ponatinib</t>
  </si>
  <si>
    <t>I475A</t>
  </si>
  <si>
    <t>ICLUSIG 45 MG 30 TABLET</t>
  </si>
  <si>
    <t>I475B</t>
  </si>
  <si>
    <t>IKOREL 10 MG 30 TB.</t>
  </si>
  <si>
    <t>Nicorandil</t>
  </si>
  <si>
    <t>I518A</t>
  </si>
  <si>
    <t>IMPAVIDO 50 MG 1X56 CAPSUL</t>
  </si>
  <si>
    <t>Miltefosine</t>
  </si>
  <si>
    <t>I302A</t>
  </si>
  <si>
    <t xml:space="preserve">IMUKIN 0.1 MG 6 AMP.               </t>
  </si>
  <si>
    <t>Interferon Gamma</t>
  </si>
  <si>
    <t>I092A</t>
  </si>
  <si>
    <r>
      <t>IMMUKINE 2X106 IU 0.1 MG SOLUTION FOR INJECTION</t>
    </r>
    <r>
      <rPr>
        <sz val="12"/>
        <color theme="1"/>
        <rFont val="Times New Roman"/>
        <family val="1"/>
        <charset val="162"/>
      </rPr>
      <t xml:space="preserve"> </t>
    </r>
  </si>
  <si>
    <t>IMUNOVIR 500 MG 100 TABLET</t>
  </si>
  <si>
    <t>Inosine</t>
  </si>
  <si>
    <t>I090A</t>
  </si>
  <si>
    <t>INCRELEX 10 MG/ML 4 ML 40 MG FLK.</t>
  </si>
  <si>
    <t>Mecasermin</t>
  </si>
  <si>
    <t>I280A</t>
  </si>
  <si>
    <t>INOVELON 200 MG 50 TABLET</t>
  </si>
  <si>
    <t>Rufinamide</t>
  </si>
  <si>
    <t>I343A</t>
  </si>
  <si>
    <t>INOVELON 200 MG 60 TB</t>
  </si>
  <si>
    <t>INOVELON 40 MG/ML 460 ML SUSP</t>
  </si>
  <si>
    <t>I343C</t>
  </si>
  <si>
    <t>INOVELON 400 MG 60 TABLET</t>
  </si>
  <si>
    <t>I343B</t>
  </si>
  <si>
    <t xml:space="preserve">IPV 0.5 ML AMP.                </t>
  </si>
  <si>
    <t>Inaktive poliomyelitis aşısı</t>
  </si>
  <si>
    <t>I242A</t>
  </si>
  <si>
    <t>ISTODAX 10 MG 1 VIAL</t>
  </si>
  <si>
    <t>Romidepsin</t>
  </si>
  <si>
    <t>I439A</t>
  </si>
  <si>
    <t xml:space="preserve">IXEMPRA 15 MG FLK.            </t>
  </si>
  <si>
    <t>Ixabepilone</t>
  </si>
  <si>
    <t>I270A</t>
  </si>
  <si>
    <t xml:space="preserve">IXEMPRA 45 MG FLK.              </t>
  </si>
  <si>
    <t>I270B</t>
  </si>
  <si>
    <t>IVERAXIRO 3 MG 8 TABLETTEN</t>
  </si>
  <si>
    <t>Ivermectin</t>
  </si>
  <si>
    <t>I095A</t>
  </si>
  <si>
    <t>JAMP TRETINOIN 10 MG 100 CAPSULES</t>
  </si>
  <si>
    <t>Tretionin</t>
  </si>
  <si>
    <t>I516A</t>
  </si>
  <si>
    <t>KALETRA 5X60 ML SUSPENSION</t>
  </si>
  <si>
    <t>Lopinavir ve Ritonavir</t>
  </si>
  <si>
    <t>I458A</t>
  </si>
  <si>
    <t>KALINOR RETARD P 600 MG 100 KAPSUL</t>
  </si>
  <si>
    <t>Potassium chloride </t>
  </si>
  <si>
    <t>I400B</t>
  </si>
  <si>
    <t xml:space="preserve">KAYEXALATE POLVERE PER SOSPENSIONE        </t>
  </si>
  <si>
    <t>Sodium Polystyrene Sulfonate</t>
  </si>
  <si>
    <t>I153A</t>
  </si>
  <si>
    <t>KELATINE 300 MG 20 COMPRIMIDOS REVESTIDOS</t>
  </si>
  <si>
    <t>I128C</t>
  </si>
  <si>
    <t xml:space="preserve">KINERET 100 MG 28 AMP.             </t>
  </si>
  <si>
    <t>Anakinra</t>
  </si>
  <si>
    <t>I183A</t>
  </si>
  <si>
    <t>K-PHOS NEUTRAL 250 MG 100 TABLET</t>
  </si>
  <si>
    <t>Potasyum fosfat-sodyum fosfat</t>
  </si>
  <si>
    <t>I352A</t>
  </si>
  <si>
    <t xml:space="preserve">KREON FUR KINDER PELLET 20 G       </t>
  </si>
  <si>
    <t xml:space="preserve">Pancreatic enzim </t>
  </si>
  <si>
    <t>I218A</t>
  </si>
  <si>
    <t xml:space="preserve">L ARGININ HCL 500 G POWDER         </t>
  </si>
  <si>
    <t>L-Arginin</t>
  </si>
  <si>
    <t>I014A</t>
  </si>
  <si>
    <t>LAMPRENE 50 MG 100 CAPSULES</t>
  </si>
  <si>
    <t>Clofazamine</t>
  </si>
  <si>
    <t>I323A</t>
  </si>
  <si>
    <t>L-ARGININ POWDER 250 G</t>
  </si>
  <si>
    <t>L-ASPARAGINASE FOR INJECTION 10000 IU (Lyophilised)</t>
  </si>
  <si>
    <t xml:space="preserve">L-asparaginase </t>
  </si>
  <si>
    <t>I545A</t>
  </si>
  <si>
    <t>L-CITRULINE 100 GRAM POWDER</t>
  </si>
  <si>
    <t>L-Citrulline</t>
  </si>
  <si>
    <t>I041A</t>
  </si>
  <si>
    <t xml:space="preserve">L-CITRULLINE 750 MG 90 TABLET        </t>
  </si>
  <si>
    <t>I041C</t>
  </si>
  <si>
    <t>L-CITRULLINE POWDER 200 GRAM</t>
  </si>
  <si>
    <t>LEMTRADA 12MG/1.2ML (10MG/ML) INJECTION</t>
  </si>
  <si>
    <t>Alemtuzumab</t>
  </si>
  <si>
    <t>I532A</t>
  </si>
  <si>
    <t xml:space="preserve">LEUKINE 250 MCG 5 AMP.            </t>
  </si>
  <si>
    <t>Sargramostim</t>
  </si>
  <si>
    <t>I243A</t>
  </si>
  <si>
    <t>LEVOTHYROXINE 500 MCG 1 AMP.</t>
  </si>
  <si>
    <t>Levothyroxin</t>
  </si>
  <si>
    <t>I346A</t>
  </si>
  <si>
    <t>L-GLYCINE 16 OZ.</t>
  </si>
  <si>
    <t>L-Glycine</t>
  </si>
  <si>
    <t>I361A</t>
  </si>
  <si>
    <t>LIPISTART DIETARY SUPPLEMENT 400 G</t>
  </si>
  <si>
    <t>Protein-Karbonhidrat ve Yağ içerikli besin desteği</t>
  </si>
  <si>
    <t>I483A</t>
  </si>
  <si>
    <t>22,73 £</t>
  </si>
  <si>
    <t>L-ISOLEUCINE 10 MG/1 ML POW. 200 ML SOL.</t>
  </si>
  <si>
    <t>L-Isoleusine</t>
  </si>
  <si>
    <t>I093C</t>
  </si>
  <si>
    <t>L-ISOLEUCINE 25 G POWDER</t>
  </si>
  <si>
    <t>I093B</t>
  </si>
  <si>
    <t>L-LYSINE POWDER 1x16 OZ.</t>
  </si>
  <si>
    <t>L Lysine</t>
  </si>
  <si>
    <t>I445A</t>
  </si>
  <si>
    <t>LOMUSTINA ECZANE 10 MG 20 HARD CAPSULES</t>
  </si>
  <si>
    <t>LOMUSTINA ECZANE 100 MG 20 HARD CAPSULES</t>
  </si>
  <si>
    <t xml:space="preserve">LONITEN 2.5 MG 100 TABLET              </t>
  </si>
  <si>
    <t>Minoxidil</t>
  </si>
  <si>
    <t>I113A</t>
  </si>
  <si>
    <t xml:space="preserve">LONOTEN 10 MG 40 TABLET                </t>
  </si>
  <si>
    <t>I113C</t>
  </si>
  <si>
    <t xml:space="preserve">LORENZO'S OIL 500 ML               </t>
  </si>
  <si>
    <t>Gliserol Trioleate,Gliserol Trierucate oil</t>
  </si>
  <si>
    <t>I078A</t>
  </si>
  <si>
    <t>L-ORNITHIN 100 GRAM POWDER</t>
  </si>
  <si>
    <t>L-Ornitin</t>
  </si>
  <si>
    <t>I216B</t>
  </si>
  <si>
    <t>L-SERINE POWDER 1X100 G</t>
  </si>
  <si>
    <t>L-Serin</t>
  </si>
  <si>
    <t>I373A</t>
  </si>
  <si>
    <t>L-THYROXINE 200MCG 6 AMP.</t>
  </si>
  <si>
    <t>Levothyroxine sodium</t>
  </si>
  <si>
    <t>I346B</t>
  </si>
  <si>
    <t>L-VALINE 10 MG/ML POW. 200 ML SOL.</t>
  </si>
  <si>
    <t>L-Valine</t>
  </si>
  <si>
    <t>I337A</t>
  </si>
  <si>
    <t>LYOPHILIZED DEXRAZOXANE GLAND 500 MG 1 VIAL</t>
  </si>
  <si>
    <t xml:space="preserve">LYSODREN 500 MG 100 CAPSULES           </t>
  </si>
  <si>
    <t>Mitotane</t>
  </si>
  <si>
    <t>I114A</t>
  </si>
  <si>
    <t>MAGNESIUM VERLA N 200 DRJ.</t>
  </si>
  <si>
    <t>Magnesium</t>
  </si>
  <si>
    <t>I268B</t>
  </si>
  <si>
    <t xml:space="preserve">MARKUMAR 3 MG 100 TABLET              </t>
  </si>
  <si>
    <t xml:space="preserve">Phenprocoumon </t>
  </si>
  <si>
    <t>I134A</t>
  </si>
  <si>
    <t xml:space="preserve">MCT OIL 1000 ML                    </t>
  </si>
  <si>
    <t>Medium Chain (Caprylic/Capric ) Trigliserid oil</t>
  </si>
  <si>
    <t>I104B</t>
  </si>
  <si>
    <t xml:space="preserve">MCT OIL 500 ML                     </t>
  </si>
  <si>
    <t xml:space="preserve">MCT OIL% MEGEMAX 1000 ML           </t>
  </si>
  <si>
    <t>Medium Chain (Caprylic/Capric ) Trigliserid oil %100</t>
  </si>
  <si>
    <t>I104A</t>
  </si>
  <si>
    <t>MELETIN CAPSULES 100 MG 500 CAPSULES</t>
  </si>
  <si>
    <t>I335B</t>
  </si>
  <si>
    <t>MELFALANHYDROCHLORIDE SUN 50 MG 1 INJECTION/INFUSION</t>
  </si>
  <si>
    <t>MELPHALAN 50 MG POWDER AND SOLVENT FOR SOLUTION FOR INJECTION/INFUSION</t>
  </si>
  <si>
    <t>MELPHALAN SUN 50 MG POWDER AND SOLVENT FOR SOLUTION INJECTION/INFUSION</t>
  </si>
  <si>
    <t>MELPHALAN TILLOMED 50 MG 1 INJECTION</t>
  </si>
  <si>
    <t>MELP SPAL-P 50 MG POWDER FOR SOLUTION FOR INFUSION/INJECTION 1 VIAL</t>
  </si>
  <si>
    <t>MEPSEVİİ 10 MG/5 ML 1 VİAL</t>
  </si>
  <si>
    <t>Vestronidase Alfa</t>
  </si>
  <si>
    <t>I543A</t>
  </si>
  <si>
    <t xml:space="preserve">MESTINON 10 MG 100 TABLET               </t>
  </si>
  <si>
    <t>Pyridostigmin Bromid</t>
  </si>
  <si>
    <t>I145A</t>
  </si>
  <si>
    <t>MESTINON RETARD 180 MG 100 TABLET</t>
  </si>
  <si>
    <t>I145B</t>
  </si>
  <si>
    <t xml:space="preserve">METALCAPTASE 150 MG 100 TABLET         </t>
  </si>
  <si>
    <t>I128A</t>
  </si>
  <si>
    <t xml:space="preserve">METALCAPTASE 300 MG 100 TABLET         </t>
  </si>
  <si>
    <t xml:space="preserve">METHIONIN L 100 G GRANUL           </t>
  </si>
  <si>
    <t>Methionine</t>
  </si>
  <si>
    <t>I108A</t>
  </si>
  <si>
    <t>METHIONINE HEXAL 500 MG 100 TB</t>
  </si>
  <si>
    <t>L Methionine</t>
  </si>
  <si>
    <t>I108B</t>
  </si>
  <si>
    <t xml:space="preserve">METOPIRONE 250 MG 50 CAPSULES         </t>
  </si>
  <si>
    <t>Metyrapon</t>
  </si>
  <si>
    <t>I193A</t>
  </si>
  <si>
    <t xml:space="preserve">MINOXIDIL 10 MG 100 TABLET             </t>
  </si>
  <si>
    <t>MITOMYCIN C 2 MG 1 VIAL</t>
  </si>
  <si>
    <t>Mitomycine-C</t>
  </si>
  <si>
    <t>I412C</t>
  </si>
  <si>
    <t>MODURETIC 5 MG/ 50 MG 30 TABS.</t>
  </si>
  <si>
    <t>Amilorid, Hydroklorotiyazid</t>
  </si>
  <si>
    <t>I482A</t>
  </si>
  <si>
    <t>MONOBENZONE KREM %20 113,5 G</t>
  </si>
  <si>
    <t>Monobenzone</t>
  </si>
  <si>
    <t>I115A</t>
  </si>
  <si>
    <t>MONOGEN MAMA 400 G. TOZ</t>
  </si>
  <si>
    <t>Nutrients, vitamins, minerals with % 90 MCT oil</t>
  </si>
  <si>
    <t>I104C</t>
  </si>
  <si>
    <t>MOVICOL 13.8 G POWDER</t>
  </si>
  <si>
    <t>Sodium chloride, Sodium bicarbonate, Potassium chloride, macrogol</t>
  </si>
  <si>
    <t>I375B</t>
  </si>
  <si>
    <t>MOVICOL JUNIOR POWDER FOR ORAL SOLUTION 6,9 G X30 SACHET</t>
  </si>
  <si>
    <t>Polyethylen glycol</t>
  </si>
  <si>
    <t>I375A</t>
  </si>
  <si>
    <t>MULTAQ 400 MG 60 TABLET</t>
  </si>
  <si>
    <t>MYALEPT 11.3MG 1 VIAL</t>
  </si>
  <si>
    <t>Metreleptin</t>
  </si>
  <si>
    <t>I506B</t>
  </si>
  <si>
    <t>3.958,00 $</t>
  </si>
  <si>
    <t>MYCOPHENOLATE MOFETIL 500 MG 4 VIALS</t>
  </si>
  <si>
    <t xml:space="preserve">Mikofenolat mofetil </t>
  </si>
  <si>
    <t>MYLOTARG 5 MG 20 ML 1 AMP.</t>
  </si>
  <si>
    <t>Gemtuzumab</t>
  </si>
  <si>
    <t>I076A</t>
  </si>
  <si>
    <t xml:space="preserve">MYOCHOLINE 10 MG 50 TABLET             </t>
  </si>
  <si>
    <t>Bethanechol Chloride</t>
  </si>
  <si>
    <t>I023A</t>
  </si>
  <si>
    <t>MYOCHOLINE-GLENWOOD 25 MG 100 TABLETTEN</t>
  </si>
  <si>
    <t>I023B</t>
  </si>
  <si>
    <t xml:space="preserve">MYOZYME 50 MG 1 FLK.             </t>
  </si>
  <si>
    <t>Alglucosidase alfa</t>
  </si>
  <si>
    <t>I199A</t>
  </si>
  <si>
    <t xml:space="preserve">MYTELASE 10 MG 50 TABLET              </t>
  </si>
  <si>
    <t>Ambenonium Chloride</t>
  </si>
  <si>
    <t>I009A</t>
  </si>
  <si>
    <t>NACOM 100MG/25MG 100 TABLETS</t>
  </si>
  <si>
    <t>Levodopa - Carbidopa</t>
  </si>
  <si>
    <t>I030A</t>
  </si>
  <si>
    <t xml:space="preserve">NAGLAZYM 1 MG 5 ML 1 FLK.           </t>
  </si>
  <si>
    <t>Galsulfase</t>
  </si>
  <si>
    <t>I190A</t>
  </si>
  <si>
    <t>NALOXON HCI 0,4 MG 1 ML 10 AMP.</t>
  </si>
  <si>
    <t>Naloxan HCI</t>
  </si>
  <si>
    <t>I433A</t>
  </si>
  <si>
    <t>NALTREXONE 1000 MG PELLET GP. LABS</t>
  </si>
  <si>
    <t>I456B</t>
  </si>
  <si>
    <t>NALTREXONE 765 MG 5 IMPLANTATION TABLET</t>
  </si>
  <si>
    <t>I456C</t>
  </si>
  <si>
    <t xml:space="preserve">NALTREXONE HYDROCHLORIDE 50 MG 30TB.  </t>
  </si>
  <si>
    <t>NATRIUMFLUORID 25 MG 120 TABS.</t>
  </si>
  <si>
    <t>Natriumfluorid</t>
  </si>
  <si>
    <t>I152A</t>
  </si>
  <si>
    <t xml:space="preserve">NATULAN 50 MG 50 TABLET               </t>
  </si>
  <si>
    <t>Procarbazin</t>
  </si>
  <si>
    <t>I144A</t>
  </si>
  <si>
    <t xml:space="preserve">NEBUPENT 300 MG 15 ML INH.          </t>
  </si>
  <si>
    <t>Pentamidine Isetionate</t>
  </si>
  <si>
    <t>I130B</t>
  </si>
  <si>
    <t>NELARABINE INJECTION 250 MG/50 ML</t>
  </si>
  <si>
    <t>NEOPHE 685 MG 550 TABLET</t>
  </si>
  <si>
    <t>LNAA</t>
  </si>
  <si>
    <t>NEOPHE POWDER 376,75 G</t>
  </si>
  <si>
    <t>NEUTRAFENIL MICRO R 4X110 GR MICRO TB.</t>
  </si>
  <si>
    <t>I539A</t>
  </si>
  <si>
    <t xml:space="preserve">NIACIN 500 MG 100 TABLET               </t>
  </si>
  <si>
    <t>Nicotinic Acid (Niasin)</t>
  </si>
  <si>
    <t>I118C</t>
  </si>
  <si>
    <t xml:space="preserve">NIPENT 10 MG 1 FLK.                 </t>
  </si>
  <si>
    <t>Pentostatin</t>
  </si>
  <si>
    <t>I132A</t>
  </si>
  <si>
    <t>NKH ANAMIX 400 G TOZ</t>
  </si>
  <si>
    <t>Glisin içermeyen mama</t>
  </si>
  <si>
    <t>I348A</t>
  </si>
  <si>
    <t xml:space="preserve">DEFITELIO 200 MG 10 FLAKON            </t>
  </si>
  <si>
    <t>Defibrotide</t>
  </si>
  <si>
    <t>I053A</t>
  </si>
  <si>
    <t xml:space="preserve">NORMOSANG 250 MG 4 AMP.             </t>
  </si>
  <si>
    <t>Haemarginate</t>
  </si>
  <si>
    <t>I080A</t>
  </si>
  <si>
    <t>NPLATE 250 µG FLK.</t>
  </si>
  <si>
    <t>Romiplostim</t>
  </si>
  <si>
    <t>I326A</t>
  </si>
  <si>
    <t>NUEDEXTA 20 MG/10 MG 60 CAPSULES</t>
  </si>
  <si>
    <t>Dextromethorphan hydrobromide/Quinidine Sulfate</t>
  </si>
  <si>
    <t>I442A</t>
  </si>
  <si>
    <t>675,00 $</t>
  </si>
  <si>
    <t>OCTOSTIM 1,5 MG/ML 2,5 NASAL SPRAY</t>
  </si>
  <si>
    <t>Desmopressin</t>
  </si>
  <si>
    <t>I434A</t>
  </si>
  <si>
    <t xml:space="preserve">ONCASPAR 3750 IU POWDER FOR SOLUTION FOR INJECTION/INFUSION          </t>
  </si>
  <si>
    <t xml:space="preserve">Pegaspargase </t>
  </si>
  <si>
    <t>I127A</t>
  </si>
  <si>
    <t>ONKO BCG 100 MG/ML 1 VIAL</t>
  </si>
  <si>
    <t>Bacillus Calmette-Guerin(BCG) strains</t>
  </si>
  <si>
    <t>I443E</t>
  </si>
  <si>
    <t>OPHTASILOXANE COLLYRE EYE DROPS 10 ML</t>
  </si>
  <si>
    <t>Dimethicone</t>
  </si>
  <si>
    <t>I383A</t>
  </si>
  <si>
    <t xml:space="preserve">OSPOLOT 200 MG 200 TABLET              </t>
  </si>
  <si>
    <t>Sultiam</t>
  </si>
  <si>
    <t>I158B</t>
  </si>
  <si>
    <t xml:space="preserve">OSPOLOT 50 MG 200 TABLET               </t>
  </si>
  <si>
    <t>I158A</t>
  </si>
  <si>
    <t>PACLIALL 100 MG 1 VIAL</t>
  </si>
  <si>
    <t>PACLINAB 100 MG 1 VİAL</t>
  </si>
  <si>
    <t>PALIT SPAL-P 100 MG/20 ML FOR INTRAVENOUS 1 VIAL</t>
  </si>
  <si>
    <t>PASTOCYS FREEZE-DRIED INTRAVESICAL BCG 120 MG VIAL</t>
  </si>
  <si>
    <t>Bacillus Calmette-Guerin (BCG) strains</t>
  </si>
  <si>
    <t>I443G</t>
  </si>
  <si>
    <t xml:space="preserve">PENTACARINAT 300 MG 5 FLK.          </t>
  </si>
  <si>
    <t>I130A</t>
  </si>
  <si>
    <t>PENTATOP 100 MG 100 CAPSULES</t>
  </si>
  <si>
    <t>Cromolin sodium</t>
  </si>
  <si>
    <t>I049A</t>
  </si>
  <si>
    <t>PENTOLMIN INJECTION 10 MG 1 ML X 10 AMP</t>
  </si>
  <si>
    <t>Phentolamine Mesylate</t>
  </si>
  <si>
    <t>I135A</t>
  </si>
  <si>
    <t>PERKINRA INJECTION SOLUTION 100 MG/0,67 ML</t>
  </si>
  <si>
    <t>PETINIMID 250 MG 100 CAPSUL</t>
  </si>
  <si>
    <t>PEYRON 500 MG 240 CAPSULES</t>
  </si>
  <si>
    <t>Aminobenzoate potassium</t>
  </si>
  <si>
    <t>I010B</t>
  </si>
  <si>
    <t>PHEBURANE 483 MG/G 174 G GRANULE</t>
  </si>
  <si>
    <t>I068C</t>
  </si>
  <si>
    <t>PHENOBARBITAL BICHSEL %10 200 MG/2ML 10 AMP.</t>
  </si>
  <si>
    <t>Fenobarbital</t>
  </si>
  <si>
    <t>I344A</t>
  </si>
  <si>
    <t>PHENOBARBITAL BICHSEL %2 20 MG/ML 10 AMP.</t>
  </si>
  <si>
    <t>I344B</t>
  </si>
  <si>
    <t>PHOSPHATE SANDOZ 500 MG  100 EFF TABLET</t>
  </si>
  <si>
    <t>Phosphate</t>
  </si>
  <si>
    <t>I136A</t>
  </si>
  <si>
    <t>PICIBANIL 0,1 MG 5 VIAL (1 KE)</t>
  </si>
  <si>
    <t>Picibanil (OK-432)</t>
  </si>
  <si>
    <t>I437A</t>
  </si>
  <si>
    <t>PIXUVRI 29 MG 1 AMP.</t>
  </si>
  <si>
    <t>Pixantrone</t>
  </si>
  <si>
    <t>I470A</t>
  </si>
  <si>
    <t>PONATIB 15 MG 60 TB.</t>
  </si>
  <si>
    <t>PONATIB 45 MG 30 TB.</t>
  </si>
  <si>
    <t xml:space="preserve">POTABA 3 G 40 PULVER               </t>
  </si>
  <si>
    <t>Aminobenzoate Potassium</t>
  </si>
  <si>
    <t>I010A</t>
  </si>
  <si>
    <t xml:space="preserve">POTABA 500 MG 240 CAPSULES              </t>
  </si>
  <si>
    <t xml:space="preserve">PREKUNIL 750 MG 550 TABLET                </t>
  </si>
  <si>
    <t>Large Neutral Amino Acid ( LNAA)</t>
  </si>
  <si>
    <t>I235A</t>
  </si>
  <si>
    <t xml:space="preserve">PROBENECID 500 MG 100 TABLET           </t>
  </si>
  <si>
    <t>Probenecid</t>
  </si>
  <si>
    <t>I143A</t>
  </si>
  <si>
    <t>PROCARBAZINA ECZANE 50 MG 50 HARD CAPSULES</t>
  </si>
  <si>
    <t>PRODETOXONE 1000 MG 1 IMPLANT PELLET</t>
  </si>
  <si>
    <t>Naltrexone Hydrochloride</t>
  </si>
  <si>
    <t xml:space="preserve">PROGLICEM 100 MG 100 TABLET           </t>
  </si>
  <si>
    <t>Diazoxide</t>
  </si>
  <si>
    <t>I056B</t>
  </si>
  <si>
    <t xml:space="preserve">PROGLICEM 25 MG 100 TABLET             </t>
  </si>
  <si>
    <t>I056A</t>
  </si>
  <si>
    <t>PROGLYCEM ORAL SUSPENSION 50 MG PER ML (30 ML)</t>
  </si>
  <si>
    <t>I056C</t>
  </si>
  <si>
    <t xml:space="preserve">PYRIDOXAL PHOSPHATE 50 MG 60 TABLET   </t>
  </si>
  <si>
    <t xml:space="preserve">Pyridoxal Phosphate (vitamin B6) </t>
  </si>
  <si>
    <t>I201B</t>
  </si>
  <si>
    <t>QARZIBA 4,5 MG/ML VIAL</t>
  </si>
  <si>
    <t>Dinutuximab Beta</t>
  </si>
  <si>
    <t>I544A</t>
  </si>
  <si>
    <t>QUENSYL 200 MG 100 TABLET</t>
  </si>
  <si>
    <t>Hydroxicloroquine</t>
  </si>
  <si>
    <t>I086A</t>
  </si>
  <si>
    <t xml:space="preserve">QUILONUM RETARD 450 MG 100 TABLET      </t>
  </si>
  <si>
    <t>Lityum Karbonat</t>
  </si>
  <si>
    <t>I099A</t>
  </si>
  <si>
    <t xml:space="preserve">QUINDINE SULPHFATE 200 MG 100 TABLET   </t>
  </si>
  <si>
    <t>Quinidin</t>
  </si>
  <si>
    <t>I225A</t>
  </si>
  <si>
    <t>QUTENZA 8% PATCH 1x1 PC. (179 MG)</t>
  </si>
  <si>
    <t xml:space="preserve">Capsaicin </t>
  </si>
  <si>
    <t>I446A</t>
  </si>
  <si>
    <t>REDUCTO SPEZIAL 602MG/360 MG 100 TB</t>
  </si>
  <si>
    <t>Calcium Dihidrogen Fosfat</t>
  </si>
  <si>
    <t>I028A</t>
  </si>
  <si>
    <t xml:space="preserve">REGITIN 10 MG/ML 5 AMP.           </t>
  </si>
  <si>
    <t>Phentolamin mesylate</t>
  </si>
  <si>
    <t>REKAWAN 1000 MG 50 FILM TABLET</t>
  </si>
  <si>
    <t>Potassium chloride</t>
  </si>
  <si>
    <t>I400A</t>
  </si>
  <si>
    <t>REMODULIN (TREPROSTINIL SODYUM)ENJ.2,5MG/ML 20 ML AMP.</t>
  </si>
  <si>
    <t>Treprostinil sodyum</t>
  </si>
  <si>
    <t>I308B</t>
  </si>
  <si>
    <t>REMODULIN 5 MG/ML 20 ML AMP.</t>
  </si>
  <si>
    <t>I308C</t>
  </si>
  <si>
    <t>REVCOVI 2.4 MG /1.5 ML 1 VIAL</t>
  </si>
  <si>
    <t>Elapegademase</t>
  </si>
  <si>
    <t>I540A</t>
  </si>
  <si>
    <t xml:space="preserve">REVONTO 20 MG 6 VIAL          </t>
  </si>
  <si>
    <t xml:space="preserve">RIMSO % 50 50 ML SOL.               </t>
  </si>
  <si>
    <t>Dimethyl Sulfoxide</t>
  </si>
  <si>
    <t>I058A</t>
  </si>
  <si>
    <t>ROMIDEPSIN-REACH ROMIDEPSIN 10 MG POWDER FOR INJECTION VIAL, AND SOLVENT FOR RECONSTITUTION VIAL</t>
  </si>
  <si>
    <t>RUFINAMIDE 400 MG TABLET</t>
  </si>
  <si>
    <t>RUFINAMIDE 200 MG TABLET</t>
  </si>
  <si>
    <t xml:space="preserve">RYTHMODAN 100 MG 40 CAP </t>
  </si>
  <si>
    <t xml:space="preserve">RYTHMODAN 250 MG 20 CAP </t>
  </si>
  <si>
    <t>I267B</t>
  </si>
  <si>
    <t>SAME 200 MG 60 TABLET</t>
  </si>
  <si>
    <t>S-adenosyl methionine</t>
  </si>
  <si>
    <t>I408A</t>
  </si>
  <si>
    <t>SELSYN 6 MG 30 PATCHES</t>
  </si>
  <si>
    <t>Selegiline</t>
  </si>
  <si>
    <t>I508A</t>
  </si>
  <si>
    <t xml:space="preserve">SII ONCO-BCG 40 MG/ML 1 VIAL </t>
  </si>
  <si>
    <t xml:space="preserve">BCG canlı intravezikal </t>
  </si>
  <si>
    <t>I443C</t>
  </si>
  <si>
    <t xml:space="preserve">SII ONCO-BCG 40 MG/ML 2 VIAL </t>
  </si>
  <si>
    <t xml:space="preserve">SII ONCO-BCG 40 MG/ML 3 VIALS </t>
  </si>
  <si>
    <t xml:space="preserve">SINEMED 25/100 MG 100 TABLET           </t>
  </si>
  <si>
    <t>Carbidopa/Levodopa</t>
  </si>
  <si>
    <t>SLOW-MAG 60 TABLET</t>
  </si>
  <si>
    <t>Magnesium  chloride</t>
  </si>
  <si>
    <t>I401B</t>
  </si>
  <si>
    <t>SODIUM DICHLOROACETATE 50 G POWDER</t>
  </si>
  <si>
    <t>Sodıum dichloroacetat</t>
  </si>
  <si>
    <t>I318B</t>
  </si>
  <si>
    <t>SODIUM PHENYLACETATE AND SODIUM BENZOATE %10 / %10 50ML 1 VIAL</t>
  </si>
  <si>
    <t>Sodyum phenylacetate and Sodıum Benzoate</t>
  </si>
  <si>
    <t>SOLU DECORTIN 25 MG 3 AMP.</t>
  </si>
  <si>
    <t>Prednisolon</t>
  </si>
  <si>
    <t>I461A</t>
  </si>
  <si>
    <t>SONIC CHOLESTEROL 250 MG 120 CAPSULES</t>
  </si>
  <si>
    <t>I258B</t>
  </si>
  <si>
    <t xml:space="preserve">
1111111101942</t>
  </si>
  <si>
    <t>SPECTRILA 10,000 UNITS POWDER FOR CONCENTRATE FOR SOLUTION FOR INFUSION 1 VIAL</t>
  </si>
  <si>
    <t xml:space="preserve">SPINRAZA 12 MG/5 ML 1 VIAL  </t>
  </si>
  <si>
    <t>Nusinersen Sodium</t>
  </si>
  <si>
    <t>I535A</t>
  </si>
  <si>
    <t xml:space="preserve">STIMOL 1 G 36 POSET               </t>
  </si>
  <si>
    <t xml:space="preserve">Citrulline -L </t>
  </si>
  <si>
    <t>I041B</t>
  </si>
  <si>
    <t xml:space="preserve">STROMECTOL 3 MG 20 TABLET              </t>
  </si>
  <si>
    <t>SUCRAID ORAL SOLUSYON 8500 IU/ML 2X118 ML</t>
  </si>
  <si>
    <t>Sacrosidase</t>
  </si>
  <si>
    <t>I325A</t>
  </si>
  <si>
    <t xml:space="preserve">SULFADIAZIN 500 MG 100 TABLET         </t>
  </si>
  <si>
    <t>SULINDAC 200 MG 100 TABS</t>
  </si>
  <si>
    <t>Sulindac</t>
  </si>
  <si>
    <t>I157B</t>
  </si>
  <si>
    <t xml:space="preserve">SYNACTHEN 0.25 MG  1 AMP.           </t>
  </si>
  <si>
    <t>Tetracosactide</t>
  </si>
  <si>
    <t>I165A</t>
  </si>
  <si>
    <t xml:space="preserve">SYNACTHEN DEPOT 1 MG/ML 1 AMP.           </t>
  </si>
  <si>
    <t>I165B</t>
  </si>
  <si>
    <t>TALOXA 600 MG 100 TABLETS</t>
  </si>
  <si>
    <t>I067B</t>
  </si>
  <si>
    <t xml:space="preserve">TAMBOCOR 100 MG 100 TABLET             </t>
  </si>
  <si>
    <t>Flecainide</t>
  </si>
  <si>
    <t xml:space="preserve">TEATROIS 0.35 MG 100 CAPSULES         </t>
  </si>
  <si>
    <t>Tiratrikol</t>
  </si>
  <si>
    <t>I257A</t>
  </si>
  <si>
    <t>TEPADINA 100 MG 1 AMP.</t>
  </si>
  <si>
    <t>Thiotepa</t>
  </si>
  <si>
    <t>I168B</t>
  </si>
  <si>
    <t xml:space="preserve">TETMODIS 25 MG 112 TABLETS  </t>
  </si>
  <si>
    <t xml:space="preserve">TETRABENAZINE 25 MG 112 TABLETS  </t>
  </si>
  <si>
    <t>TEVA-MEXILETINE HCL 200 MG 100 KAPSÜL</t>
  </si>
  <si>
    <t xml:space="preserve">THIAMIN 100 MG 100 TABLET             </t>
  </si>
  <si>
    <t>Thiamine (B1 Vitamini)</t>
  </si>
  <si>
    <t>I167C</t>
  </si>
  <si>
    <t xml:space="preserve">THIOLA 100 MG 100 TABLET               </t>
  </si>
  <si>
    <t>THIOTEPA MSN 100 MG 1 VIAL</t>
  </si>
  <si>
    <t>THIOTEPA RIEMSER 100 MG</t>
  </si>
  <si>
    <t xml:space="preserve">THYMOGLOBULIN 25 MG 1 FLK.          </t>
  </si>
  <si>
    <t>Anti lenfosit Immunglobulin</t>
  </si>
  <si>
    <t>I227A</t>
  </si>
  <si>
    <t>THYROGEN 0.9 MG 2 AMP.</t>
  </si>
  <si>
    <t>Thyrotropin Alfa</t>
  </si>
  <si>
    <t>I169A</t>
  </si>
  <si>
    <t>TORASEMID 200 MG 100 TABLET</t>
  </si>
  <si>
    <t>Torasemide</t>
  </si>
  <si>
    <t>I477A</t>
  </si>
  <si>
    <t xml:space="preserve">TRANSLARNA 1000MG 30 SACHETS  </t>
  </si>
  <si>
    <t>Ataluren</t>
  </si>
  <si>
    <t>I511B</t>
  </si>
  <si>
    <t xml:space="preserve">TRANSLARNA 125MG 30 SACHETS  </t>
  </si>
  <si>
    <t>I511C</t>
  </si>
  <si>
    <t xml:space="preserve">TRANSLARNA 250 MG 30 SACHETS  </t>
  </si>
  <si>
    <t>I511A</t>
  </si>
  <si>
    <t>TRECONDI 5 G 5 VIAL</t>
  </si>
  <si>
    <t>Treosulfan</t>
  </si>
  <si>
    <t>I306A</t>
  </si>
  <si>
    <t>TREOSULFAN 5 GR POWDER FOR SOLUTION FOR INFUSION 5 VIAL</t>
  </si>
  <si>
    <t>TREPROSTINIL TILLOMED 2,5 MG/ML SOLUTION FOR INFUSION</t>
  </si>
  <si>
    <t>TREPROSTINIL TILLOMED 5 MG/ML SOLUTION FOR INFUSION</t>
  </si>
  <si>
    <t>TRIENTINE DIHYDROCHLORIDE 300 MG 100 CAPSULES</t>
  </si>
  <si>
    <t>Trientine Dihidroklorid</t>
  </si>
  <si>
    <t>I176B</t>
  </si>
  <si>
    <t>TRIHEXYPHENIDYL HCL 5 MG 84 TABLET</t>
  </si>
  <si>
    <t>Trihexyphenidyl hydrochloride</t>
  </si>
  <si>
    <t>I177B</t>
  </si>
  <si>
    <t xml:space="preserve">TRIPT-OH 100 MG 20 CAPSULES             </t>
  </si>
  <si>
    <t>Oxitriptan</t>
  </si>
  <si>
    <t>I125A</t>
  </si>
  <si>
    <t xml:space="preserve">TRIPT-OH 50 MG 30 CAPSULES           </t>
  </si>
  <si>
    <t>I125B</t>
  </si>
  <si>
    <t>TRISUVA 10 MG/ML 10 ML (100 MG) VIAL</t>
  </si>
  <si>
    <t>TRISUVA 5 MG/ML 10 ML (50 MG) VIAL</t>
  </si>
  <si>
    <t>TROLOVOL 300 MG 100 FILM-COATED TABLETS</t>
  </si>
  <si>
    <t>TROLOVOL 300 MG 30 TABLETS</t>
  </si>
  <si>
    <t xml:space="preserve">UBRETID 5 MG 50 TABLET                 </t>
  </si>
  <si>
    <t>Distigmin Bromide</t>
  </si>
  <si>
    <t>I060A</t>
  </si>
  <si>
    <t>ULORIC 40 MG 30 TABLET</t>
  </si>
  <si>
    <t xml:space="preserve">URALYT-U 280 G GRANUL              </t>
  </si>
  <si>
    <t>Potasyum Sodyum Hidrojen Sitrat</t>
  </si>
  <si>
    <t>I140A</t>
  </si>
  <si>
    <t>VALIN/L-VALIN 25 G POWDER</t>
  </si>
  <si>
    <t>Valin</t>
  </si>
  <si>
    <t>I337B</t>
  </si>
  <si>
    <t>VAND SPAL 100 MG 30 TABLETS</t>
  </si>
  <si>
    <t>VAND SPAL 300 MG 30 TABLETS</t>
  </si>
  <si>
    <t xml:space="preserve">VESANOID 10 MG 100 CAP  </t>
  </si>
  <si>
    <t>VIMIZIM 5 MG/5 ML (1MG/ML) 1 VIAL</t>
  </si>
  <si>
    <t>Elosulfase Alfa</t>
  </si>
  <si>
    <t>I512A</t>
  </si>
  <si>
    <t>VIRAMUNE 50 MG/5 ML  240 ML SUSPENSION</t>
  </si>
  <si>
    <t>Nevirapine</t>
  </si>
  <si>
    <t>I382A</t>
  </si>
  <si>
    <t xml:space="preserve">VITAMIN B2 10 MG 20 DRJ.          </t>
  </si>
  <si>
    <t>B2 Vitamini (Riboflavin)</t>
  </si>
  <si>
    <t>I019B</t>
  </si>
  <si>
    <t>VITAMIN B2 100 MG 100 TABLET</t>
  </si>
  <si>
    <t>I019D</t>
  </si>
  <si>
    <t>VITAMIN B2 50 MG 100 TABLET</t>
  </si>
  <si>
    <t>I019C</t>
  </si>
  <si>
    <t>VITAMIN B6 100 MG 100 TABLET</t>
  </si>
  <si>
    <t>B6 vitamini</t>
  </si>
  <si>
    <t>I201C</t>
  </si>
  <si>
    <t>VITAMIN B6 100 MG/2ML AMPUL</t>
  </si>
  <si>
    <t>Pyridoxine Hydrochloride</t>
  </si>
  <si>
    <t>I201D</t>
  </si>
  <si>
    <t>VUMON 50 MG 10 AMP.</t>
  </si>
  <si>
    <t>Tenipozid</t>
  </si>
  <si>
    <t>I230A</t>
  </si>
  <si>
    <t>VYNDAQEL 20 MG 30 CAPS.</t>
  </si>
  <si>
    <t>Tafamidis (as meglumine)</t>
  </si>
  <si>
    <t>I379A</t>
  </si>
  <si>
    <t>WARFARIN 1 MG 28 TABLET</t>
  </si>
  <si>
    <t>I240A</t>
  </si>
  <si>
    <t xml:space="preserve">XENAZINE 25 MG 112 TABLET  </t>
  </si>
  <si>
    <t xml:space="preserve">ZANOSAR 1 G 1 FLK.                  </t>
  </si>
  <si>
    <t>Streptozocin</t>
  </si>
  <si>
    <t>I155A</t>
  </si>
  <si>
    <t xml:space="preserve">ZARONTIN 250 MG/5 ML 200 ML SUSP.   </t>
  </si>
  <si>
    <t>I066B</t>
  </si>
  <si>
    <t xml:space="preserve">ZINECARD 250 MG 1 VİAL </t>
  </si>
  <si>
    <t>I231A</t>
  </si>
  <si>
    <t xml:space="preserve">234,88 $ </t>
  </si>
  <si>
    <t xml:space="preserve">ZOLINZA 100 MG 120 TABLET             </t>
  </si>
  <si>
    <t>Vorinostat</t>
  </si>
  <si>
    <t>I255A</t>
  </si>
  <si>
    <t>ZYDELIG 150 MG  60TABLETS</t>
  </si>
  <si>
    <t>İdelalisib</t>
  </si>
  <si>
    <t>I524B</t>
  </si>
  <si>
    <t>"KURUMCA TEDARİK EDİLEN İLAÇLAR" sütununda (**) işareti bulunan ilaçlar Ankara Sosyal Güvenlik İl Müdürlüğü İbn-i Sina Sağlık Sosyal Güvenlik Merkezi tarafından temin edilmektedir.</t>
  </si>
  <si>
    <t>LİSTEDEN ÇIKIŞ TARİHİ</t>
  </si>
  <si>
    <t>Ek-4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</si>
</sst>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#,##0.00\ [$€-1]"/>
    <numFmt numFmtId="165" formatCode="#,##0.00\ [$€-1];[Red]\-#,##0.00\ [$€-1]"/>
    <numFmt numFmtId="166" formatCode="#,##0.00\ [$€-1]"/>
    <numFmt numFmtId="167" formatCode="0;[Red]0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167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</cellXfs>
  <cellStyles count="3">
    <cellStyle name="Normal" xfId="0" builtinId="0"/>
    <cellStyle name="Normal 90" xfId="2" xr:uid="{43486ABE-47E9-4CE9-8DE4-6FAD0538C604}"/>
    <cellStyle name="Normal_Sayfa1" xfId="1" xr:uid="{B21903A8-EC5B-419A-92C8-F67B12043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2542340015\YURT%20DI&#350;I%20&#304;LA&#199;%20YEN&#304;%20ORTAK\&#304;LA&#199;%20&#304;STAT&#304;ST&#304;K%20&#199;ALI&#350;MALARI%20ANAL&#304;Z%20RAPORU\G&#220;NCEL%20EK-4C%20(SAF)%20-%20&#304;STAT&#304;ST&#304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-4C GÜNCEL LİSTE"/>
      <sheetName val="İSTATİSTİK"/>
    </sheetNames>
    <sheetDataSet>
      <sheetData sheetId="0" refreshError="1">
        <row r="2">
          <cell r="B2">
            <v>1111111100808</v>
          </cell>
          <cell r="C2" t="str">
            <v>ABRAXANE 100 MG 1 AMPUL</v>
          </cell>
          <cell r="D2" t="str">
            <v>Paklitaksel</v>
          </cell>
          <cell r="E2">
            <v>40379</v>
          </cell>
          <cell r="F2" t="str">
            <v>AKTİF</v>
          </cell>
          <cell r="G2">
            <v>2010</v>
          </cell>
          <cell r="H2" t="str">
            <v>I358A</v>
          </cell>
          <cell r="I2">
            <v>250</v>
          </cell>
          <cell r="J2" t="str">
            <v>**</v>
          </cell>
        </row>
        <row r="3">
          <cell r="B3">
            <v>1111111100496</v>
          </cell>
          <cell r="C3" t="str">
            <v xml:space="preserve">NAGLAZYM 1 MG 5 ML 1 FLK.           </v>
          </cell>
          <cell r="D3" t="str">
            <v>Galsulfase</v>
          </cell>
          <cell r="E3" t="str">
            <v>2008 SSK DEVİR</v>
          </cell>
          <cell r="F3" t="str">
            <v>AKTİF</v>
          </cell>
          <cell r="G3">
            <v>2008</v>
          </cell>
          <cell r="H3" t="str">
            <v>I190A</v>
          </cell>
          <cell r="I3">
            <v>1490</v>
          </cell>
          <cell r="J3">
            <v>0</v>
          </cell>
        </row>
        <row r="4">
          <cell r="B4">
            <v>1111111101652</v>
          </cell>
          <cell r="C4" t="str">
            <v>ADIAZINE 500 MG 20 TABLET</v>
          </cell>
          <cell r="D4" t="str">
            <v>Sulfadiazine</v>
          </cell>
          <cell r="E4">
            <v>43294</v>
          </cell>
          <cell r="F4" t="str">
            <v>AKTİF</v>
          </cell>
          <cell r="G4">
            <v>2018</v>
          </cell>
          <cell r="H4" t="str">
            <v>I156A</v>
          </cell>
          <cell r="I4">
            <v>4.5</v>
          </cell>
          <cell r="J4" t="str">
            <v>**</v>
          </cell>
        </row>
        <row r="5">
          <cell r="B5">
            <v>1111111101002</v>
          </cell>
          <cell r="C5" t="str">
            <v>ALINIA 500 MG 30 TABLET</v>
          </cell>
          <cell r="D5" t="str">
            <v>Nitazoxanide</v>
          </cell>
          <cell r="E5">
            <v>41365</v>
          </cell>
          <cell r="F5" t="str">
            <v>AKTİF</v>
          </cell>
          <cell r="G5">
            <v>2013</v>
          </cell>
          <cell r="H5" t="str">
            <v>I264A</v>
          </cell>
          <cell r="I5">
            <v>953.64</v>
          </cell>
          <cell r="J5" t="str">
            <v>**</v>
          </cell>
        </row>
        <row r="6">
          <cell r="B6">
            <v>1111111101164</v>
          </cell>
          <cell r="C6" t="str">
            <v>VIMIZIM 5 MG/5 ML (1MG/ML) 1 VIAL</v>
          </cell>
          <cell r="D6" t="str">
            <v>Elosulfase Alfa</v>
          </cell>
          <cell r="E6">
            <v>41789</v>
          </cell>
          <cell r="F6" t="str">
            <v>AKTİF</v>
          </cell>
          <cell r="G6">
            <v>2014</v>
          </cell>
          <cell r="H6" t="str">
            <v>I512A</v>
          </cell>
          <cell r="I6">
            <v>890</v>
          </cell>
          <cell r="J6">
            <v>0</v>
          </cell>
        </row>
        <row r="7">
          <cell r="B7">
            <v>1111111100495</v>
          </cell>
          <cell r="C7" t="str">
            <v xml:space="preserve">MYOZYME 50 MG 1 FLK.             </v>
          </cell>
          <cell r="D7" t="str">
            <v>Alglucosidase alfa</v>
          </cell>
          <cell r="E7" t="str">
            <v>2008 SSK DEVİR</v>
          </cell>
          <cell r="F7" t="str">
            <v>AKTİF</v>
          </cell>
          <cell r="G7">
            <v>2008</v>
          </cell>
          <cell r="H7" t="str">
            <v>I199A</v>
          </cell>
          <cell r="I7">
            <v>440</v>
          </cell>
          <cell r="J7">
            <v>0</v>
          </cell>
        </row>
        <row r="8">
          <cell r="B8">
            <v>1111111101435</v>
          </cell>
          <cell r="C8" t="str">
            <v>AMBUTYRATE 250 MG/ML 100 ML POWDER FOR ORAL SOLUTİON</v>
          </cell>
          <cell r="D8" t="str">
            <v>Sodium Phenylbutyrate</v>
          </cell>
          <cell r="E8">
            <v>43473</v>
          </cell>
          <cell r="F8" t="str">
            <v>AKTİF</v>
          </cell>
          <cell r="G8">
            <v>2019</v>
          </cell>
          <cell r="H8" t="str">
            <v>I068D</v>
          </cell>
          <cell r="I8">
            <v>105</v>
          </cell>
          <cell r="J8" t="str">
            <v>**</v>
          </cell>
        </row>
        <row r="9">
          <cell r="B9">
            <v>1111111100932</v>
          </cell>
          <cell r="C9" t="str">
            <v>DUODOPA INTESTINAL GEL 100 ML 7 SACHETS</v>
          </cell>
          <cell r="D9" t="str">
            <v>Levodopa/Carbidopa</v>
          </cell>
          <cell r="E9">
            <v>40981</v>
          </cell>
          <cell r="F9" t="str">
            <v>AKTİF</v>
          </cell>
          <cell r="G9">
            <v>2012</v>
          </cell>
          <cell r="H9" t="str">
            <v>I030D</v>
          </cell>
          <cell r="I9">
            <v>755.16</v>
          </cell>
          <cell r="J9">
            <v>0</v>
          </cell>
        </row>
        <row r="10">
          <cell r="B10">
            <v>1111111100684</v>
          </cell>
          <cell r="C10" t="str">
            <v>AMILORIDE 5 MG 28 TABLET</v>
          </cell>
          <cell r="D10" t="str">
            <v>Amilorid</v>
          </cell>
          <cell r="E10" t="str">
            <v>2008 SSK DEVİR</v>
          </cell>
          <cell r="F10" t="str">
            <v>AKTİF</v>
          </cell>
          <cell r="G10">
            <v>2008</v>
          </cell>
          <cell r="H10" t="str">
            <v>I011A</v>
          </cell>
          <cell r="I10">
            <v>2.89</v>
          </cell>
          <cell r="J10" t="str">
            <v>**</v>
          </cell>
        </row>
        <row r="11">
          <cell r="B11">
            <v>1111111100026</v>
          </cell>
          <cell r="C11" t="str">
            <v xml:space="preserve">AMMONAPS 500 MG 250 TABLET           </v>
          </cell>
          <cell r="D11" t="str">
            <v>Fenilbutirat Sodyum</v>
          </cell>
          <cell r="E11" t="str">
            <v>2008 SSK DEVİR</v>
          </cell>
          <cell r="F11" t="str">
            <v>AKTİF</v>
          </cell>
          <cell r="G11">
            <v>2008</v>
          </cell>
          <cell r="H11" t="str">
            <v>I068A</v>
          </cell>
          <cell r="I11">
            <v>545</v>
          </cell>
          <cell r="J11" t="str">
            <v>**</v>
          </cell>
        </row>
        <row r="12">
          <cell r="B12">
            <v>1111111100446</v>
          </cell>
          <cell r="C12" t="str">
            <v xml:space="preserve">AMMONAPS 940 MG/G 266 G GRANUL  </v>
          </cell>
          <cell r="D12" t="str">
            <v>Fenilbutirat Sodyum</v>
          </cell>
          <cell r="E12" t="str">
            <v>2008 SSK DEVİR</v>
          </cell>
          <cell r="F12" t="str">
            <v>AKTİF</v>
          </cell>
          <cell r="G12">
            <v>2008</v>
          </cell>
          <cell r="H12" t="str">
            <v>I068B</v>
          </cell>
          <cell r="I12">
            <v>1100</v>
          </cell>
          <cell r="J12" t="str">
            <v>**</v>
          </cell>
        </row>
        <row r="13">
          <cell r="B13">
            <v>1111111100736</v>
          </cell>
          <cell r="C13" t="str">
            <v>AMMONUL 50 ML 1 AMPUL</v>
          </cell>
          <cell r="D13" t="str">
            <v>Sodyum Fenil Asetat +sodyum benzoat</v>
          </cell>
          <cell r="E13">
            <v>39965</v>
          </cell>
          <cell r="F13" t="str">
            <v>AKTİF</v>
          </cell>
          <cell r="G13">
            <v>2009</v>
          </cell>
          <cell r="H13" t="str">
            <v>I311A</v>
          </cell>
          <cell r="I13">
            <v>700</v>
          </cell>
          <cell r="J13" t="str">
            <v>**</v>
          </cell>
        </row>
        <row r="14">
          <cell r="B14">
            <v>1111111101075</v>
          </cell>
          <cell r="C14" t="str">
            <v>AMPHETAMINE SALTS 30 MG 100 TABLETS</v>
          </cell>
          <cell r="D14" t="str">
            <v>Amphetamin Sulphate / Dexamphetamin sulphate</v>
          </cell>
          <cell r="E14">
            <v>41800</v>
          </cell>
          <cell r="F14" t="str">
            <v>AKTİF</v>
          </cell>
          <cell r="G14">
            <v>2014</v>
          </cell>
          <cell r="H14" t="str">
            <v>I504A</v>
          </cell>
          <cell r="I14" t="str">
            <v>144,30 $</v>
          </cell>
          <cell r="J14" t="str">
            <v>**</v>
          </cell>
        </row>
        <row r="15">
          <cell r="B15">
            <v>1111111100490</v>
          </cell>
          <cell r="C15" t="str">
            <v xml:space="preserve">KINERET 100 MG 28 AMP.             </v>
          </cell>
          <cell r="D15" t="str">
            <v>Anakinra</v>
          </cell>
          <cell r="E15" t="str">
            <v>2008 SSK DEVİR</v>
          </cell>
          <cell r="F15" t="str">
            <v>AKTİF</v>
          </cell>
          <cell r="G15">
            <v>2008</v>
          </cell>
          <cell r="H15" t="str">
            <v>I183A</v>
          </cell>
          <cell r="I15">
            <v>867.25</v>
          </cell>
          <cell r="J15">
            <v>0</v>
          </cell>
        </row>
        <row r="16">
          <cell r="B16">
            <v>1111111100882</v>
          </cell>
          <cell r="C16" t="str">
            <v>FOLOTYN 20 MG/ML 1 VIAL</v>
          </cell>
          <cell r="D16" t="str">
            <v>Pralatrexate</v>
          </cell>
          <cell r="E16">
            <v>40820</v>
          </cell>
          <cell r="F16" t="str">
            <v>AKTİF</v>
          </cell>
          <cell r="G16">
            <v>2011</v>
          </cell>
          <cell r="H16" t="str">
            <v>I395A</v>
          </cell>
          <cell r="I16">
            <v>2319.04</v>
          </cell>
          <cell r="J16">
            <v>0</v>
          </cell>
        </row>
        <row r="17">
          <cell r="B17">
            <v>1111111100946</v>
          </cell>
          <cell r="C17" t="str">
            <v>CYSTADROPS 0,55% 5 ML VIAL EYE DROPS</v>
          </cell>
          <cell r="D17" t="str">
            <v xml:space="preserve">Cysteamine Hydrochloride </v>
          </cell>
          <cell r="E17">
            <v>41102</v>
          </cell>
          <cell r="F17" t="str">
            <v>AKTİF</v>
          </cell>
          <cell r="G17">
            <v>2012</v>
          </cell>
          <cell r="H17" t="str">
            <v>I050D</v>
          </cell>
          <cell r="I17">
            <v>655</v>
          </cell>
          <cell r="J17">
            <v>0</v>
          </cell>
        </row>
        <row r="18">
          <cell r="B18">
            <v>1111111100892</v>
          </cell>
          <cell r="C18" t="str">
            <v>ANCOTIL 2,5 G  5X250 ML SOLUTION FOR INFUSION BOTTLE</v>
          </cell>
          <cell r="D18" t="str">
            <v>Flucytosine</v>
          </cell>
          <cell r="E18">
            <v>40820</v>
          </cell>
          <cell r="F18" t="str">
            <v>AKTİF</v>
          </cell>
          <cell r="G18">
            <v>2011</v>
          </cell>
          <cell r="H18" t="str">
            <v>I070B</v>
          </cell>
          <cell r="I18">
            <v>273.3</v>
          </cell>
          <cell r="J18" t="str">
            <v>**</v>
          </cell>
        </row>
        <row r="19">
          <cell r="B19">
            <v>1111111100031</v>
          </cell>
          <cell r="C19" t="str">
            <v xml:space="preserve">ANCOTIL 500 MG 100 TABLET          </v>
          </cell>
          <cell r="D19" t="str">
            <v>Flucytosine</v>
          </cell>
          <cell r="E19" t="str">
            <v>2008 SSK DEVİR</v>
          </cell>
          <cell r="F19" t="str">
            <v>AKTİF</v>
          </cell>
          <cell r="G19">
            <v>2008</v>
          </cell>
          <cell r="H19" t="str">
            <v>I070A</v>
          </cell>
          <cell r="I19">
            <v>64.7</v>
          </cell>
          <cell r="J19" t="str">
            <v>**</v>
          </cell>
        </row>
        <row r="20">
          <cell r="B20">
            <v>1111111100740</v>
          </cell>
          <cell r="C20" t="str">
            <v>MYLOTARG 5 MG 20 ML 1 AMP.</v>
          </cell>
          <cell r="D20" t="str">
            <v>Gemtuzumab</v>
          </cell>
          <cell r="E20">
            <v>43028</v>
          </cell>
          <cell r="F20" t="str">
            <v>AKTİF</v>
          </cell>
          <cell r="G20">
            <v>2017</v>
          </cell>
          <cell r="H20" t="str">
            <v>I076A</v>
          </cell>
          <cell r="I20">
            <v>5600</v>
          </cell>
          <cell r="J20">
            <v>0</v>
          </cell>
        </row>
        <row r="21">
          <cell r="B21">
            <v>1111111101573</v>
          </cell>
          <cell r="C21" t="str">
            <v>APO-TETRABENAZINE 25 MG 100 TB (*)</v>
          </cell>
          <cell r="D21" t="str">
            <v>Tetrabenazine</v>
          </cell>
          <cell r="E21">
            <v>43042</v>
          </cell>
          <cell r="F21" t="str">
            <v>AKTİF</v>
          </cell>
          <cell r="G21">
            <v>2017</v>
          </cell>
          <cell r="H21" t="str">
            <v>I164A</v>
          </cell>
          <cell r="I21">
            <v>50</v>
          </cell>
          <cell r="J21" t="str">
            <v>**</v>
          </cell>
        </row>
        <row r="22">
          <cell r="B22">
            <v>1111111100631</v>
          </cell>
          <cell r="C22" t="str">
            <v xml:space="preserve">APRESOLINE (HYDRALAZINE) 25 MG 84 TABLET     </v>
          </cell>
          <cell r="D22" t="str">
            <v>Hydralazin</v>
          </cell>
          <cell r="E22" t="str">
            <v>2008 SSK DEVİR</v>
          </cell>
          <cell r="F22" t="str">
            <v>AKTİF</v>
          </cell>
          <cell r="G22">
            <v>2008</v>
          </cell>
          <cell r="H22" t="str">
            <v>I083C</v>
          </cell>
          <cell r="I22">
            <v>22.15</v>
          </cell>
          <cell r="J22" t="str">
            <v>**</v>
          </cell>
        </row>
        <row r="23">
          <cell r="B23">
            <v>1111111101835</v>
          </cell>
          <cell r="C23" t="str">
            <v xml:space="preserve">SII ONCO-BCG 40 MG/ML 2 VIAL </v>
          </cell>
          <cell r="D23" t="str">
            <v xml:space="preserve">BCG canlı intravezikal </v>
          </cell>
          <cell r="E23">
            <v>43836</v>
          </cell>
          <cell r="F23" t="str">
            <v>AKTİF</v>
          </cell>
          <cell r="G23">
            <v>2020</v>
          </cell>
          <cell r="H23" t="str">
            <v>I443C</v>
          </cell>
          <cell r="I23">
            <v>158</v>
          </cell>
          <cell r="J23">
            <v>0</v>
          </cell>
        </row>
        <row r="24">
          <cell r="B24">
            <v>1111111100835</v>
          </cell>
          <cell r="C24" t="str">
            <v>AQUADEKS PEDIATRIC LIQUID  1x60 ML</v>
          </cell>
          <cell r="D24" t="str">
            <v>Antioksidan özellikte multivitamin ve mineral desteği</v>
          </cell>
          <cell r="E24">
            <v>40574</v>
          </cell>
          <cell r="F24" t="str">
            <v>AKTİF</v>
          </cell>
          <cell r="G24">
            <v>2011</v>
          </cell>
          <cell r="H24" t="str">
            <v>I364A</v>
          </cell>
          <cell r="I24">
            <v>22.75</v>
          </cell>
          <cell r="J24" t="str">
            <v>**</v>
          </cell>
        </row>
        <row r="25">
          <cell r="B25">
            <v>1111111101617</v>
          </cell>
          <cell r="C25" t="str">
            <v>DUPIXENT 300 MG/2 ML 2 PREFILLED SYRINGE</v>
          </cell>
          <cell r="D25" t="str">
            <v>Dupilumab</v>
          </cell>
          <cell r="E25">
            <v>43505</v>
          </cell>
          <cell r="F25" t="str">
            <v>AKTİF</v>
          </cell>
          <cell r="G25">
            <v>2019</v>
          </cell>
          <cell r="H25" t="str">
            <v>I538A</v>
          </cell>
          <cell r="I25">
            <v>1407.69</v>
          </cell>
          <cell r="J25">
            <v>0</v>
          </cell>
        </row>
        <row r="26">
          <cell r="B26">
            <v>1111111101250</v>
          </cell>
          <cell r="C26" t="str">
            <v>ONKO BCG 100 MG/ML 1 VIAL</v>
          </cell>
          <cell r="D26" t="str">
            <v>Bacillus Calmette-Guerin(BCG) strains</v>
          </cell>
          <cell r="E26">
            <v>43146</v>
          </cell>
          <cell r="F26" t="str">
            <v>AKTİF</v>
          </cell>
          <cell r="G26">
            <v>2018</v>
          </cell>
          <cell r="H26" t="str">
            <v>I443E</v>
          </cell>
          <cell r="I26">
            <v>158</v>
          </cell>
          <cell r="J26">
            <v>0</v>
          </cell>
        </row>
        <row r="27">
          <cell r="B27">
            <v>1111111100964</v>
          </cell>
          <cell r="C27" t="str">
            <v>BCG-MEDAC SET</v>
          </cell>
          <cell r="D27" t="str">
            <v>Bacillus Calmette-Guerin(BCG), Connaught alt-suşu</v>
          </cell>
          <cell r="E27">
            <v>41179</v>
          </cell>
          <cell r="F27" t="str">
            <v>AKTİF</v>
          </cell>
          <cell r="G27">
            <v>2012</v>
          </cell>
          <cell r="H27" t="str">
            <v>I443A</v>
          </cell>
          <cell r="I27">
            <v>160</v>
          </cell>
          <cell r="J27">
            <v>0</v>
          </cell>
        </row>
        <row r="28">
          <cell r="B28">
            <v>1111111100846</v>
          </cell>
          <cell r="C28" t="str">
            <v>CIMAHER 5 MG/ML 4 AMP.</v>
          </cell>
          <cell r="D28" t="str">
            <v>Nimotuzumab</v>
          </cell>
          <cell r="E28">
            <v>40574</v>
          </cell>
          <cell r="F28" t="str">
            <v>AKTİF</v>
          </cell>
          <cell r="G28">
            <v>2011</v>
          </cell>
          <cell r="H28" t="str">
            <v>I371A</v>
          </cell>
          <cell r="I28">
            <v>1085</v>
          </cell>
          <cell r="J28">
            <v>0</v>
          </cell>
        </row>
        <row r="29">
          <cell r="B29">
            <v>1111111100725</v>
          </cell>
          <cell r="C29" t="str">
            <v>ATRIANCE 250 MG/50 ML (5MG/ML) 50 ML 6 VIAL</v>
          </cell>
          <cell r="D29" t="str">
            <v>Nelarabin</v>
          </cell>
          <cell r="E29">
            <v>39965</v>
          </cell>
          <cell r="F29" t="str">
            <v>AKTİF</v>
          </cell>
          <cell r="G29">
            <v>2009</v>
          </cell>
          <cell r="H29" t="str">
            <v>I307A</v>
          </cell>
          <cell r="I29">
            <v>1600</v>
          </cell>
          <cell r="J29" t="str">
            <v>**</v>
          </cell>
        </row>
        <row r="30">
          <cell r="B30">
            <v>1111111100766</v>
          </cell>
          <cell r="C30" t="str">
            <v>CARDIOXANE 500 MG 1 VIAL</v>
          </cell>
          <cell r="D30" t="str">
            <v>Lyophilized dexrazoxane</v>
          </cell>
          <cell r="E30">
            <v>43376</v>
          </cell>
          <cell r="F30" t="str">
            <v>AKTİF</v>
          </cell>
          <cell r="G30">
            <v>2018</v>
          </cell>
          <cell r="H30" t="str">
            <v>I231B</v>
          </cell>
          <cell r="I30">
            <v>177.5</v>
          </cell>
          <cell r="J30">
            <v>0</v>
          </cell>
        </row>
        <row r="31">
          <cell r="B31">
            <v>1111111100770</v>
          </cell>
          <cell r="C31" t="str">
            <v>NPLATE 250 µG FLK.</v>
          </cell>
          <cell r="D31" t="str">
            <v>Romiplostim</v>
          </cell>
          <cell r="E31">
            <v>40193</v>
          </cell>
          <cell r="F31" t="str">
            <v>AKTİF</v>
          </cell>
          <cell r="G31">
            <v>2010</v>
          </cell>
          <cell r="H31" t="str">
            <v>I326A</v>
          </cell>
          <cell r="I31">
            <v>512.13</v>
          </cell>
          <cell r="J31">
            <v>0</v>
          </cell>
        </row>
        <row r="32">
          <cell r="B32">
            <v>1111111101608</v>
          </cell>
          <cell r="C32" t="str">
            <v>BCG CULTURE SSI 30 MG 4 VIALS</v>
          </cell>
          <cell r="D32" t="str">
            <v>Bacillus Calmette-Guerin (BCG), Danish strain 1331</v>
          </cell>
          <cell r="E32">
            <v>43473</v>
          </cell>
          <cell r="F32" t="str">
            <v>AKTİF</v>
          </cell>
          <cell r="G32">
            <v>2019</v>
          </cell>
          <cell r="H32" t="str">
            <v>I443F</v>
          </cell>
          <cell r="I32">
            <v>158</v>
          </cell>
          <cell r="J32">
            <v>0</v>
          </cell>
        </row>
        <row r="33">
          <cell r="B33">
            <v>1111111100078</v>
          </cell>
          <cell r="C33" t="str">
            <v xml:space="preserve">BENZTROPINE 2 MG 100 TABLET           </v>
          </cell>
          <cell r="D33" t="str">
            <v>Benztropin Mesilate</v>
          </cell>
          <cell r="E33" t="str">
            <v>2008 SSK DEVİR</v>
          </cell>
          <cell r="F33" t="str">
            <v>AKTİF</v>
          </cell>
          <cell r="G33">
            <v>2008</v>
          </cell>
          <cell r="H33" t="str">
            <v>I021A</v>
          </cell>
          <cell r="I33">
            <v>17.25</v>
          </cell>
          <cell r="J33" t="str">
            <v>**</v>
          </cell>
        </row>
        <row r="34">
          <cell r="B34">
            <v>1111111100081</v>
          </cell>
          <cell r="C34" t="str">
            <v xml:space="preserve">BETAIN HCL 1000 G POWDER           </v>
          </cell>
          <cell r="D34" t="str">
            <v>Betain HCL</v>
          </cell>
          <cell r="E34" t="str">
            <v>2008 SSK DEVİR</v>
          </cell>
          <cell r="F34" t="str">
            <v>AKTİF</v>
          </cell>
          <cell r="G34">
            <v>2008</v>
          </cell>
          <cell r="H34" t="str">
            <v>I022A</v>
          </cell>
          <cell r="I34">
            <v>48.55</v>
          </cell>
          <cell r="J34" t="str">
            <v>**</v>
          </cell>
        </row>
        <row r="35">
          <cell r="B35">
            <v>1111111100669</v>
          </cell>
          <cell r="C35" t="str">
            <v xml:space="preserve">IXEMPRA 45 MG FLK.              </v>
          </cell>
          <cell r="D35" t="str">
            <v>Ixabepilone</v>
          </cell>
          <cell r="E35" t="str">
            <v>2008 SSK DEVİR</v>
          </cell>
          <cell r="F35" t="str">
            <v>AKTİF</v>
          </cell>
          <cell r="G35">
            <v>2008</v>
          </cell>
          <cell r="H35" t="str">
            <v>I270B</v>
          </cell>
          <cell r="I35">
            <v>1050</v>
          </cell>
          <cell r="J35">
            <v>0</v>
          </cell>
        </row>
        <row r="36">
          <cell r="B36">
            <v>1111111100670</v>
          </cell>
          <cell r="C36" t="str">
            <v xml:space="preserve">IXEMPRA 15 MG FLK.            </v>
          </cell>
          <cell r="D36" t="str">
            <v>Ixabepilone</v>
          </cell>
          <cell r="E36" t="str">
            <v>2008 SSK DEVİR</v>
          </cell>
          <cell r="F36" t="str">
            <v>AKTİF</v>
          </cell>
          <cell r="G36">
            <v>2008</v>
          </cell>
          <cell r="H36" t="str">
            <v>I270A</v>
          </cell>
          <cell r="I36">
            <v>350</v>
          </cell>
          <cell r="J36">
            <v>0</v>
          </cell>
        </row>
        <row r="37">
          <cell r="B37">
            <v>1111111101269</v>
          </cell>
          <cell r="C37" t="str">
            <v>BRONCHITOL 40 MG 280 CAPSULES (*)</v>
          </cell>
          <cell r="D37" t="str">
            <v>Mannitol </v>
          </cell>
          <cell r="E37">
            <v>42284</v>
          </cell>
          <cell r="F37" t="str">
            <v>AKTİF</v>
          </cell>
          <cell r="G37">
            <v>2015</v>
          </cell>
          <cell r="H37" t="str">
            <v>I522A</v>
          </cell>
          <cell r="I37">
            <v>336.04</v>
          </cell>
          <cell r="J37" t="str">
            <v>**</v>
          </cell>
        </row>
        <row r="38">
          <cell r="B38">
            <v>1111111101036</v>
          </cell>
          <cell r="C38" t="str">
            <v>CAPRELSA 100 MG 30 TABLET</v>
          </cell>
          <cell r="D38" t="str">
            <v>Vandetanib</v>
          </cell>
          <cell r="E38">
            <v>41543</v>
          </cell>
          <cell r="F38" t="str">
            <v>AKTİF</v>
          </cell>
          <cell r="G38">
            <v>2013</v>
          </cell>
          <cell r="H38" t="str">
            <v>I453B</v>
          </cell>
          <cell r="I38">
            <v>1399.94</v>
          </cell>
          <cell r="J38" t="str">
            <v>**</v>
          </cell>
        </row>
        <row r="39">
          <cell r="B39">
            <v>1111111100975</v>
          </cell>
          <cell r="C39" t="str">
            <v>CAPRELSA 300 MG 30 TABLET</v>
          </cell>
          <cell r="D39" t="str">
            <v>Vandetanib</v>
          </cell>
          <cell r="E39">
            <v>41218</v>
          </cell>
          <cell r="F39" t="str">
            <v>AKTİF</v>
          </cell>
          <cell r="G39">
            <v>2012</v>
          </cell>
          <cell r="H39" t="str">
            <v>I453A</v>
          </cell>
          <cell r="I39">
            <v>3690</v>
          </cell>
          <cell r="J39" t="str">
            <v>**</v>
          </cell>
        </row>
        <row r="40">
          <cell r="B40">
            <v>1111111100109</v>
          </cell>
          <cell r="C40" t="str">
            <v xml:space="preserve">CAPTIMER 100 MG 50 DRJ.            </v>
          </cell>
          <cell r="D40" t="str">
            <v>Tiopronin</v>
          </cell>
          <cell r="E40" t="str">
            <v>2008 SSK DEVİR</v>
          </cell>
          <cell r="F40" t="str">
            <v>AKTİF</v>
          </cell>
          <cell r="G40">
            <v>2008</v>
          </cell>
          <cell r="H40" t="str">
            <v>I173A</v>
          </cell>
          <cell r="I40">
            <v>22.31</v>
          </cell>
          <cell r="J40" t="str">
            <v>**</v>
          </cell>
        </row>
        <row r="41">
          <cell r="B41">
            <v>1111111100112</v>
          </cell>
          <cell r="C41" t="str">
            <v xml:space="preserve">CAPTIMER 250 MG 100 DRJ.          </v>
          </cell>
          <cell r="D41" t="str">
            <v>Tiopronin</v>
          </cell>
          <cell r="E41" t="str">
            <v>2008 SSK DEVİR</v>
          </cell>
          <cell r="F41" t="str">
            <v>AKTİF</v>
          </cell>
          <cell r="G41">
            <v>2008</v>
          </cell>
          <cell r="H41" t="str">
            <v>I173B</v>
          </cell>
          <cell r="I41">
            <v>59.32</v>
          </cell>
          <cell r="J41" t="str">
            <v>**</v>
          </cell>
        </row>
        <row r="42">
          <cell r="B42">
            <v>1111111101454</v>
          </cell>
          <cell r="C42" t="str">
            <v>CHOLBAM 250 MG 90 CAPSULES</v>
          </cell>
          <cell r="D42" t="str">
            <v>Acide cholique</v>
          </cell>
          <cell r="E42">
            <v>42828</v>
          </cell>
          <cell r="F42" t="str">
            <v>AKTİF</v>
          </cell>
          <cell r="G42">
            <v>2017</v>
          </cell>
          <cell r="H42" t="str">
            <v>I531B</v>
          </cell>
          <cell r="I42">
            <v>17550</v>
          </cell>
          <cell r="J42">
            <v>0</v>
          </cell>
        </row>
        <row r="43">
          <cell r="B43">
            <v>1111111100487</v>
          </cell>
          <cell r="C43" t="str">
            <v xml:space="preserve">ERWINASE 10.000 IU 5 FLK.       </v>
          </cell>
          <cell r="D43" t="str">
            <v>Asparaginaz</v>
          </cell>
          <cell r="E43" t="str">
            <v>2008 SSK DEVİR</v>
          </cell>
          <cell r="F43" t="str">
            <v>AKTİF</v>
          </cell>
          <cell r="G43">
            <v>2008</v>
          </cell>
          <cell r="H43" t="str">
            <v>I184A</v>
          </cell>
          <cell r="I43">
            <v>2595</v>
          </cell>
          <cell r="J43">
            <v>0</v>
          </cell>
        </row>
        <row r="44">
          <cell r="B44">
            <v>1111111100862</v>
          </cell>
          <cell r="C44" t="str">
            <v>INOVELON 400 MG 60 TABLET</v>
          </cell>
          <cell r="D44" t="str">
            <v>Rufinamide</v>
          </cell>
          <cell r="E44">
            <v>40641</v>
          </cell>
          <cell r="F44" t="str">
            <v>AKTİF</v>
          </cell>
          <cell r="G44">
            <v>2011</v>
          </cell>
          <cell r="H44" t="str">
            <v>I343B</v>
          </cell>
          <cell r="I44">
            <v>122</v>
          </cell>
          <cell r="J44">
            <v>0</v>
          </cell>
        </row>
        <row r="45">
          <cell r="B45">
            <v>1111111100785</v>
          </cell>
          <cell r="C45" t="str">
            <v>DIACOMIT 250 MG 60 SAŞE</v>
          </cell>
          <cell r="D45" t="str">
            <v>Sitiripentol</v>
          </cell>
          <cell r="E45">
            <v>40193</v>
          </cell>
          <cell r="F45" t="str">
            <v>AKTİF</v>
          </cell>
          <cell r="G45">
            <v>2010</v>
          </cell>
          <cell r="H45" t="str">
            <v>I336A</v>
          </cell>
          <cell r="I45">
            <v>170</v>
          </cell>
          <cell r="J45">
            <v>0</v>
          </cell>
        </row>
        <row r="46">
          <cell r="B46">
            <v>1111111101461</v>
          </cell>
          <cell r="C46" t="str">
            <v>DACTICIN 0,5 MG 1 VIAL</v>
          </cell>
          <cell r="D46" t="str">
            <v>Actinomycine-D</v>
          </cell>
          <cell r="E46">
            <v>42744</v>
          </cell>
          <cell r="F46" t="str">
            <v>AKTİF</v>
          </cell>
          <cell r="G46">
            <v>2017</v>
          </cell>
          <cell r="H46" t="str">
            <v>I305A</v>
          </cell>
          <cell r="I46">
            <v>62.5</v>
          </cell>
          <cell r="J46">
            <v>0</v>
          </cell>
        </row>
        <row r="47">
          <cell r="B47">
            <v>1111111100328</v>
          </cell>
          <cell r="C47" t="str">
            <v>TRIENTINE DIHYDROCHLORIDE 300 MG 100 CAPSULES</v>
          </cell>
          <cell r="D47" t="str">
            <v>Trientine Dihidroklorid</v>
          </cell>
          <cell r="E47" t="str">
            <v>2008 SSK DEVİR</v>
          </cell>
          <cell r="F47" t="str">
            <v>AKTİF</v>
          </cell>
          <cell r="G47">
            <v>2008</v>
          </cell>
          <cell r="H47" t="str">
            <v>I176B</v>
          </cell>
          <cell r="I47">
            <v>3520</v>
          </cell>
          <cell r="J47">
            <v>0</v>
          </cell>
        </row>
        <row r="48">
          <cell r="B48">
            <v>1111111101061</v>
          </cell>
          <cell r="C48" t="str">
            <v>CELLCEPT 500 MG 4 FLAKON</v>
          </cell>
          <cell r="D48" t="str">
            <v>Mycophenolate mofetil IV.</v>
          </cell>
          <cell r="E48">
            <v>41800</v>
          </cell>
          <cell r="F48" t="str">
            <v>AKTİF</v>
          </cell>
          <cell r="G48">
            <v>2014</v>
          </cell>
          <cell r="H48" t="str">
            <v>I472B</v>
          </cell>
          <cell r="I48">
            <v>71.53</v>
          </cell>
          <cell r="J48" t="str">
            <v>**</v>
          </cell>
        </row>
        <row r="49">
          <cell r="B49">
            <v>1111111100116</v>
          </cell>
          <cell r="C49" t="str">
            <v xml:space="preserve">CEREBROLYSIN 1 ML 10 FLK.          </v>
          </cell>
          <cell r="D49" t="str">
            <v xml:space="preserve">Cerebrolysin (Porcine Brain Extract) </v>
          </cell>
          <cell r="E49" t="str">
            <v>2008 SSK DEVİR</v>
          </cell>
          <cell r="F49" t="str">
            <v>AKTİF</v>
          </cell>
          <cell r="G49">
            <v>2008</v>
          </cell>
          <cell r="H49" t="str">
            <v>I035A</v>
          </cell>
          <cell r="I49">
            <v>7.5</v>
          </cell>
          <cell r="J49" t="str">
            <v>**</v>
          </cell>
        </row>
        <row r="50">
          <cell r="B50">
            <v>1111111101270</v>
          </cell>
          <cell r="C50" t="str">
            <v>CEREBROLYSINE 5 ML 5 AMP</v>
          </cell>
          <cell r="D50" t="str">
            <v>Peptide Porcine Brain Extract</v>
          </cell>
          <cell r="E50">
            <v>43473</v>
          </cell>
          <cell r="F50" t="str">
            <v>AKTİF</v>
          </cell>
          <cell r="G50">
            <v>2019</v>
          </cell>
          <cell r="H50" t="str">
            <v>I035A</v>
          </cell>
          <cell r="I50">
            <v>16</v>
          </cell>
          <cell r="J50" t="str">
            <v>**</v>
          </cell>
        </row>
        <row r="51">
          <cell r="B51">
            <v>1111111100326</v>
          </cell>
          <cell r="C51" t="str">
            <v>THYROGEN 0.9 MG 2 AMP.</v>
          </cell>
          <cell r="D51" t="str">
            <v>Thyrotropin Alfa</v>
          </cell>
          <cell r="E51" t="str">
            <v>2008 SSK DEVİR</v>
          </cell>
          <cell r="F51" t="str">
            <v>AKTİF</v>
          </cell>
          <cell r="G51">
            <v>2008</v>
          </cell>
          <cell r="H51" t="str">
            <v>I169A</v>
          </cell>
          <cell r="I51">
            <v>640.63</v>
          </cell>
          <cell r="J51">
            <v>0</v>
          </cell>
        </row>
        <row r="52">
          <cell r="B52">
            <v>1111111100124</v>
          </cell>
          <cell r="C52" t="str">
            <v xml:space="preserve">COENZYME Q 10 100 MG 60 CAPSULES     </v>
          </cell>
          <cell r="D52" t="str">
            <v>Coenzyme Q</v>
          </cell>
          <cell r="E52" t="str">
            <v>2008 SSK DEVİR</v>
          </cell>
          <cell r="F52" t="str">
            <v>AKTİF</v>
          </cell>
          <cell r="G52">
            <v>2008</v>
          </cell>
          <cell r="H52" t="str">
            <v>I044F</v>
          </cell>
          <cell r="I52">
            <v>34</v>
          </cell>
          <cell r="J52">
            <v>0</v>
          </cell>
        </row>
        <row r="53">
          <cell r="B53">
            <v>1111111101183</v>
          </cell>
          <cell r="C53" t="str">
            <v xml:space="preserve">DL-3 HYDROXYBUTYRIC ACID,SODIUM SALT POWDER </v>
          </cell>
          <cell r="D53" t="str">
            <v xml:space="preserve">DL-3 Hydroxybutyric acid </v>
          </cell>
          <cell r="E53">
            <v>41871</v>
          </cell>
          <cell r="F53" t="str">
            <v>AKTİF</v>
          </cell>
          <cell r="G53">
            <v>2014</v>
          </cell>
          <cell r="H53" t="str">
            <v>I510A</v>
          </cell>
          <cell r="I53">
            <v>175</v>
          </cell>
          <cell r="J53">
            <v>0</v>
          </cell>
        </row>
        <row r="54">
          <cell r="B54">
            <v>1111111101801</v>
          </cell>
          <cell r="C54" t="str">
            <v>CLOBIUM 10 (CLOBAZAM 10 MG SCORED 60 TABLET)</v>
          </cell>
          <cell r="D54" t="str">
            <v>Clobazam</v>
          </cell>
          <cell r="E54">
            <v>43692</v>
          </cell>
          <cell r="F54" t="str">
            <v>AKTİF</v>
          </cell>
          <cell r="G54">
            <v>2019</v>
          </cell>
          <cell r="H54" t="str">
            <v>I043A</v>
          </cell>
          <cell r="I54">
            <v>3.5</v>
          </cell>
          <cell r="J54" t="str">
            <v>**</v>
          </cell>
        </row>
        <row r="55">
          <cell r="B55">
            <v>1111111101592</v>
          </cell>
          <cell r="C55" t="str">
            <v>NEUTRAFENIL MICRO R 4X110 GR MICRO TB.</v>
          </cell>
          <cell r="D55" t="str">
            <v>Large Neutral Amino Acids</v>
          </cell>
          <cell r="E55">
            <v>43505</v>
          </cell>
          <cell r="F55" t="str">
            <v>AKTİF</v>
          </cell>
          <cell r="G55">
            <v>2019</v>
          </cell>
          <cell r="H55" t="str">
            <v>I539A</v>
          </cell>
          <cell r="I55">
            <v>300</v>
          </cell>
          <cell r="J55">
            <v>0</v>
          </cell>
        </row>
        <row r="56">
          <cell r="B56">
            <v>1111111101662</v>
          </cell>
          <cell r="C56" t="str">
            <v>AMEKRIN 75 MG/1.5 ML 6 VIALS</v>
          </cell>
          <cell r="D56" t="str">
            <v>Amsacrine</v>
          </cell>
          <cell r="E56">
            <v>43311</v>
          </cell>
          <cell r="F56" t="str">
            <v>AKTİF</v>
          </cell>
          <cell r="G56">
            <v>2018</v>
          </cell>
          <cell r="H56" t="str">
            <v>I012A</v>
          </cell>
          <cell r="I56">
            <v>1495</v>
          </cell>
          <cell r="J56">
            <v>0</v>
          </cell>
        </row>
        <row r="57">
          <cell r="B57">
            <v>1111111101247</v>
          </cell>
          <cell r="C57" t="str">
            <v>LEMTRADA 12MG/1.2ML (10MG/ML) INJECTION</v>
          </cell>
          <cell r="D57" t="str">
            <v>Alemtuzumab</v>
          </cell>
          <cell r="E57">
            <v>42828</v>
          </cell>
          <cell r="F57" t="str">
            <v>AKTİF</v>
          </cell>
          <cell r="G57">
            <v>2017</v>
          </cell>
          <cell r="H57" t="str">
            <v>I532A</v>
          </cell>
          <cell r="I57">
            <v>6709.12</v>
          </cell>
          <cell r="J57">
            <v>0</v>
          </cell>
        </row>
        <row r="58">
          <cell r="B58">
            <v>1111111101681</v>
          </cell>
          <cell r="C58" t="str">
            <v>INOVELON 200 MG 60 TB</v>
          </cell>
          <cell r="D58" t="str">
            <v>Rufinamide</v>
          </cell>
          <cell r="E58">
            <v>43396</v>
          </cell>
          <cell r="F58" t="str">
            <v>AKTİF</v>
          </cell>
          <cell r="G58">
            <v>2018</v>
          </cell>
          <cell r="H58" t="str">
            <v>I343A</v>
          </cell>
          <cell r="I58">
            <v>61.39</v>
          </cell>
          <cell r="J58">
            <v>0</v>
          </cell>
        </row>
        <row r="59">
          <cell r="B59">
            <v>1111111100345</v>
          </cell>
          <cell r="C59" t="str">
            <v xml:space="preserve">METALCAPTASE 300 MG 100 TABLET         </v>
          </cell>
          <cell r="D59" t="str">
            <v>Penicillamine</v>
          </cell>
          <cell r="E59" t="str">
            <v>2008 SSK DEVİR</v>
          </cell>
          <cell r="F59" t="str">
            <v>AKTİF</v>
          </cell>
          <cell r="G59">
            <v>2008</v>
          </cell>
          <cell r="H59" t="str">
            <v>I128C</v>
          </cell>
          <cell r="I59">
            <v>36.450000000000003</v>
          </cell>
          <cell r="J59">
            <v>0</v>
          </cell>
        </row>
        <row r="60">
          <cell r="B60">
            <v>1111111101548</v>
          </cell>
          <cell r="C60" t="str">
            <v xml:space="preserve">COLCHICINA  LIRCA 1 MG 60 TABLET     </v>
          </cell>
          <cell r="D60" t="str">
            <v>Colchicine</v>
          </cell>
          <cell r="E60">
            <v>42986</v>
          </cell>
          <cell r="F60" t="str">
            <v>AKTİF</v>
          </cell>
          <cell r="G60">
            <v>2017</v>
          </cell>
          <cell r="H60" t="str">
            <v>I045A</v>
          </cell>
          <cell r="I60">
            <v>6.6</v>
          </cell>
          <cell r="J60">
            <v>0</v>
          </cell>
        </row>
        <row r="61">
          <cell r="B61">
            <v>1111111101438</v>
          </cell>
          <cell r="C61" t="str">
            <v>DEKAS PLUS 60 SOFT GEL CAPSULES</v>
          </cell>
          <cell r="D61" t="str">
            <v>Multivitamins (A,D,E,K) and minerals</v>
          </cell>
          <cell r="E61">
            <v>42550</v>
          </cell>
          <cell r="F61" t="str">
            <v>AKTİF</v>
          </cell>
          <cell r="G61">
            <v>2016</v>
          </cell>
          <cell r="H61" t="str">
            <v>I530A</v>
          </cell>
          <cell r="I61" t="str">
            <v>38,00 $</v>
          </cell>
          <cell r="J61">
            <v>0</v>
          </cell>
        </row>
        <row r="62">
          <cell r="B62">
            <v>1111111100406</v>
          </cell>
          <cell r="C62" t="str">
            <v xml:space="preserve">NORMOSANG 250 MG 4 AMP.             </v>
          </cell>
          <cell r="D62" t="str">
            <v>Haemarginate</v>
          </cell>
          <cell r="E62" t="str">
            <v>2008 SSK DEVİR</v>
          </cell>
          <cell r="F62" t="str">
            <v>AKTİF</v>
          </cell>
          <cell r="G62">
            <v>2008</v>
          </cell>
          <cell r="H62" t="str">
            <v>I080A</v>
          </cell>
          <cell r="I62">
            <v>2248</v>
          </cell>
          <cell r="J62">
            <v>0</v>
          </cell>
        </row>
        <row r="63">
          <cell r="B63">
            <v>1111111101456</v>
          </cell>
          <cell r="C63" t="str">
            <v>L-THYROXINE 200MCG 6 AMP.</v>
          </cell>
          <cell r="D63" t="str">
            <v>Levothyroxine sodium</v>
          </cell>
          <cell r="E63">
            <v>42489</v>
          </cell>
          <cell r="F63" t="str">
            <v>AKTİF</v>
          </cell>
          <cell r="G63">
            <v>2016</v>
          </cell>
          <cell r="H63" t="str">
            <v>I346B</v>
          </cell>
          <cell r="I63">
            <v>278.5</v>
          </cell>
          <cell r="J63">
            <v>0</v>
          </cell>
        </row>
        <row r="64">
          <cell r="B64">
            <v>1111111101809</v>
          </cell>
          <cell r="C64" t="str">
            <v>DEXRAZOXANE KEMEX 500 MG VIAL</v>
          </cell>
          <cell r="D64" t="str">
            <v>Lyophilized dexrazoxane</v>
          </cell>
          <cell r="E64">
            <v>43745</v>
          </cell>
          <cell r="F64" t="str">
            <v>AKTİF</v>
          </cell>
          <cell r="G64">
            <v>2019</v>
          </cell>
          <cell r="H64" t="str">
            <v>I231B</v>
          </cell>
          <cell r="I64">
            <v>177.5</v>
          </cell>
          <cell r="J64">
            <v>0</v>
          </cell>
        </row>
        <row r="65">
          <cell r="B65">
            <v>1111111100044</v>
          </cell>
          <cell r="C65" t="str">
            <v>PHOSPHATE SANDOZ 500 MG  100 EFF TABLET</v>
          </cell>
          <cell r="D65" t="str">
            <v>Phosphate</v>
          </cell>
          <cell r="E65" t="str">
            <v>2008 SSK DEVİR</v>
          </cell>
          <cell r="F65" t="str">
            <v>AKTİF</v>
          </cell>
          <cell r="G65">
            <v>2008</v>
          </cell>
          <cell r="H65" t="str">
            <v>I136A</v>
          </cell>
          <cell r="I65">
            <v>27.15</v>
          </cell>
          <cell r="J65">
            <v>0</v>
          </cell>
        </row>
        <row r="66">
          <cell r="B66">
            <v>1111111101455</v>
          </cell>
          <cell r="C66" t="str">
            <v>CHOLBAM 50 MG 90 CAPSULES</v>
          </cell>
          <cell r="D66" t="str">
            <v>Acide cholique</v>
          </cell>
          <cell r="E66">
            <v>42828</v>
          </cell>
          <cell r="F66" t="str">
            <v>AKTİF</v>
          </cell>
          <cell r="G66">
            <v>2017</v>
          </cell>
          <cell r="H66" t="str">
            <v>I531A</v>
          </cell>
          <cell r="I66">
            <v>4950</v>
          </cell>
          <cell r="J66">
            <v>0</v>
          </cell>
        </row>
        <row r="67">
          <cell r="B67">
            <v>1111111101089</v>
          </cell>
          <cell r="C67" t="str">
            <v xml:space="preserve">COMETRIQ 4 ADET 140 MG (7X80 MG KAPSÜL ve 21X20 MG KAPSÜL ) </v>
          </cell>
          <cell r="D67" t="str">
            <v>Cabozantinib</v>
          </cell>
          <cell r="E67">
            <v>41806</v>
          </cell>
          <cell r="F67" t="str">
            <v>AKTİF</v>
          </cell>
          <cell r="G67">
            <v>2014</v>
          </cell>
          <cell r="H67" t="str">
            <v>I509A</v>
          </cell>
          <cell r="I67">
            <v>5090</v>
          </cell>
          <cell r="J67" t="str">
            <v>**</v>
          </cell>
        </row>
        <row r="68">
          <cell r="B68">
            <v>1111111100159</v>
          </cell>
          <cell r="C68" t="str">
            <v xml:space="preserve">COENZYME Q 10 200 MG 30 CAPSULES    </v>
          </cell>
          <cell r="D68" t="str">
            <v>Coenzyme Q</v>
          </cell>
          <cell r="E68" t="str">
            <v>2008 SSK DEVİR</v>
          </cell>
          <cell r="F68" t="str">
            <v>AKTİF</v>
          </cell>
          <cell r="G68">
            <v>2008</v>
          </cell>
          <cell r="H68" t="str">
            <v>I044H</v>
          </cell>
          <cell r="I68">
            <v>64.78</v>
          </cell>
          <cell r="J68">
            <v>0</v>
          </cell>
        </row>
        <row r="69">
          <cell r="B69">
            <v>1111111101816</v>
          </cell>
          <cell r="C69" t="str">
            <v>DIONDEL 100 MG 50 TB</v>
          </cell>
          <cell r="D69" t="str">
            <v>Flecainide Acetate</v>
          </cell>
          <cell r="E69">
            <v>43741</v>
          </cell>
          <cell r="F69" t="str">
            <v>AKTİF</v>
          </cell>
          <cell r="G69">
            <v>2019</v>
          </cell>
          <cell r="H69" t="str">
            <v xml:space="preserve">I069A </v>
          </cell>
          <cell r="I69">
            <v>12</v>
          </cell>
          <cell r="J69">
            <v>0</v>
          </cell>
        </row>
        <row r="70">
          <cell r="B70">
            <v>1111111101083</v>
          </cell>
          <cell r="C70" t="str">
            <v>COSOPT PF (PRESERVATIVE FREE) EYE DROPS 60X0,2ML</v>
          </cell>
          <cell r="D70" t="str">
            <v>Timolol Maleat,Dorzolamide hydrocloride</v>
          </cell>
          <cell r="E70">
            <v>41806</v>
          </cell>
          <cell r="F70" t="str">
            <v>AKTİF</v>
          </cell>
          <cell r="G70">
            <v>2014</v>
          </cell>
          <cell r="H70" t="str">
            <v>I507A</v>
          </cell>
          <cell r="I70">
            <v>27.5</v>
          </cell>
          <cell r="J70" t="str">
            <v>**</v>
          </cell>
        </row>
        <row r="71">
          <cell r="B71">
            <v>1111111100600</v>
          </cell>
          <cell r="C71" t="str">
            <v xml:space="preserve">COUMADIN 2 MG 20 TABLET         </v>
          </cell>
          <cell r="D71" t="str">
            <v>Varfarin</v>
          </cell>
          <cell r="E71" t="str">
            <v>2008 SSK DEVİR</v>
          </cell>
          <cell r="F71" t="str">
            <v>AKTİF</v>
          </cell>
          <cell r="G71">
            <v>2008</v>
          </cell>
          <cell r="H71" t="str">
            <v>I240B</v>
          </cell>
          <cell r="I71">
            <v>1.85</v>
          </cell>
          <cell r="J71" t="str">
            <v>**</v>
          </cell>
        </row>
        <row r="72">
          <cell r="B72">
            <v>1111111100160</v>
          </cell>
          <cell r="C72" t="str">
            <v xml:space="preserve">COENZYME Q 10 250 MG 30 CAPSULES     </v>
          </cell>
          <cell r="D72" t="str">
            <v>Coenzyme Q</v>
          </cell>
          <cell r="E72" t="str">
            <v>2008 SSK DEVİR</v>
          </cell>
          <cell r="F72" t="str">
            <v>AKTİF</v>
          </cell>
          <cell r="G72">
            <v>2008</v>
          </cell>
          <cell r="H72" t="str">
            <v>I044I</v>
          </cell>
          <cell r="I72">
            <v>71.47</v>
          </cell>
          <cell r="J72">
            <v>0</v>
          </cell>
        </row>
        <row r="73">
          <cell r="B73">
            <v>1111111101437</v>
          </cell>
          <cell r="C73" t="str">
            <v>DEKAS PLUS 60 ML LIQUID</v>
          </cell>
          <cell r="D73" t="str">
            <v>Multivitamins (A,D,E,K) and minerals</v>
          </cell>
          <cell r="E73">
            <v>42550</v>
          </cell>
          <cell r="F73" t="str">
            <v>AKTİF</v>
          </cell>
          <cell r="G73">
            <v>2016</v>
          </cell>
          <cell r="H73" t="str">
            <v>I530B</v>
          </cell>
          <cell r="I73" t="str">
            <v>22,75 $</v>
          </cell>
          <cell r="J73">
            <v>0</v>
          </cell>
        </row>
        <row r="74">
          <cell r="B74">
            <v>1111111101078</v>
          </cell>
          <cell r="C74" t="str">
            <v>DIACOMIT 500 MG 60 CAPSULES</v>
          </cell>
          <cell r="D74" t="str">
            <v>Stiripentol</v>
          </cell>
          <cell r="E74">
            <v>41583</v>
          </cell>
          <cell r="F74" t="str">
            <v>AKTİF</v>
          </cell>
          <cell r="G74">
            <v>2013</v>
          </cell>
          <cell r="H74" t="str">
            <v>I336B</v>
          </cell>
          <cell r="I74">
            <v>340</v>
          </cell>
          <cell r="J74">
            <v>0</v>
          </cell>
        </row>
        <row r="75">
          <cell r="B75">
            <v>1111111100210</v>
          </cell>
          <cell r="C75" t="str">
            <v xml:space="preserve">CYSTADENE 180 G TOZ (*)    </v>
          </cell>
          <cell r="D75" t="str">
            <v>Betain Anhydr</v>
          </cell>
          <cell r="E75" t="str">
            <v>2008 SSK DEVİR</v>
          </cell>
          <cell r="F75" t="str">
            <v>AKTİF</v>
          </cell>
          <cell r="G75">
            <v>2008</v>
          </cell>
          <cell r="H75" t="str">
            <v>I022B</v>
          </cell>
          <cell r="I75">
            <v>496.5</v>
          </cell>
          <cell r="J75" t="str">
            <v>**</v>
          </cell>
        </row>
        <row r="76">
          <cell r="B76">
            <v>1111111101044</v>
          </cell>
          <cell r="C76" t="str">
            <v>IMUNOVIR 500 MG 100 TABLET</v>
          </cell>
          <cell r="D76" t="str">
            <v>Inosine</v>
          </cell>
          <cell r="E76">
            <v>43031</v>
          </cell>
          <cell r="F76" t="str">
            <v>AKTİF</v>
          </cell>
          <cell r="G76">
            <v>2017</v>
          </cell>
          <cell r="H76" t="str">
            <v>I090A</v>
          </cell>
          <cell r="I76">
            <v>46.17</v>
          </cell>
          <cell r="J76">
            <v>0</v>
          </cell>
        </row>
        <row r="77">
          <cell r="B77">
            <v>1111111100213</v>
          </cell>
          <cell r="C77" t="str">
            <v xml:space="preserve">CYSTAGON 150 MG 100 TABLET (*)      </v>
          </cell>
          <cell r="D77" t="str">
            <v>Cysteamine Bitartarate</v>
          </cell>
          <cell r="E77" t="str">
            <v>2008 SSK DEVİR</v>
          </cell>
          <cell r="F77" t="str">
            <v>AKTİF</v>
          </cell>
          <cell r="G77">
            <v>2008</v>
          </cell>
          <cell r="H77" t="str">
            <v>I050B</v>
          </cell>
          <cell r="I77">
            <v>234.9</v>
          </cell>
          <cell r="J77" t="str">
            <v>**</v>
          </cell>
        </row>
        <row r="78">
          <cell r="B78">
            <v>1111111100215</v>
          </cell>
          <cell r="C78" t="str">
            <v xml:space="preserve">CYSTAGON 50 MG 100 TABLET (*)        </v>
          </cell>
          <cell r="D78" t="str">
            <v>Cysteamine Bitartarate</v>
          </cell>
          <cell r="E78" t="str">
            <v>2008 SSK DEVİR</v>
          </cell>
          <cell r="F78" t="str">
            <v>AKTİF</v>
          </cell>
          <cell r="G78">
            <v>2008</v>
          </cell>
          <cell r="H78" t="str">
            <v>I050A</v>
          </cell>
          <cell r="I78">
            <v>93</v>
          </cell>
          <cell r="J78" t="str">
            <v>**</v>
          </cell>
        </row>
        <row r="79">
          <cell r="B79">
            <v>1111111100522</v>
          </cell>
          <cell r="C79" t="str">
            <v xml:space="preserve">CYTOTECT CP 10 ML 1 FLK.           </v>
          </cell>
          <cell r="D79" t="str">
            <v>Cytomegalovirus immunglobulins</v>
          </cell>
          <cell r="E79" t="str">
            <v>2008 SSK DEVİR</v>
          </cell>
          <cell r="F79" t="str">
            <v>AKTİF</v>
          </cell>
          <cell r="G79">
            <v>2008</v>
          </cell>
          <cell r="H79" t="str">
            <v>I207A</v>
          </cell>
          <cell r="I79">
            <v>170</v>
          </cell>
          <cell r="J79">
            <v>0</v>
          </cell>
        </row>
        <row r="80">
          <cell r="B80">
            <v>1111111101773</v>
          </cell>
          <cell r="C80" t="str">
            <v>TROLOVOL 300 MG 30 TABLETS</v>
          </cell>
          <cell r="D80" t="str">
            <v>D-Penicillamine</v>
          </cell>
          <cell r="E80">
            <v>43595</v>
          </cell>
          <cell r="F80" t="str">
            <v>AKTİF</v>
          </cell>
          <cell r="G80">
            <v>2019</v>
          </cell>
          <cell r="H80" t="str">
            <v>I128C</v>
          </cell>
          <cell r="I80">
            <v>10.34</v>
          </cell>
          <cell r="J80">
            <v>0</v>
          </cell>
        </row>
        <row r="81">
          <cell r="B81">
            <v>1111111101745</v>
          </cell>
          <cell r="C81" t="str">
            <v>COLCHICINE SEID 1 MG 40 TABS</v>
          </cell>
          <cell r="D81" t="str">
            <v>Colchicine</v>
          </cell>
          <cell r="E81">
            <v>43545</v>
          </cell>
          <cell r="F81" t="str">
            <v>AKTİF</v>
          </cell>
          <cell r="G81">
            <v>2019</v>
          </cell>
          <cell r="H81" t="str">
            <v>I045A</v>
          </cell>
          <cell r="I81">
            <v>3.98</v>
          </cell>
          <cell r="J81">
            <v>0</v>
          </cell>
        </row>
        <row r="82">
          <cell r="B82">
            <v>1111111100249</v>
          </cell>
          <cell r="C82" t="str">
            <v xml:space="preserve">DAPSON 50 MG 100 TABLET            </v>
          </cell>
          <cell r="D82" t="str">
            <v>Dapson</v>
          </cell>
          <cell r="E82" t="str">
            <v>2008 SSK DEVİR</v>
          </cell>
          <cell r="F82" t="str">
            <v>AKTİF</v>
          </cell>
          <cell r="G82">
            <v>2008</v>
          </cell>
          <cell r="H82" t="str">
            <v>I052A</v>
          </cell>
          <cell r="I82">
            <v>30</v>
          </cell>
          <cell r="J82">
            <v>0</v>
          </cell>
        </row>
        <row r="83">
          <cell r="B83">
            <v>1111111100391</v>
          </cell>
          <cell r="C83" t="str">
            <v xml:space="preserve">NATULAN 50 MG 50 TABLET               </v>
          </cell>
          <cell r="D83" t="str">
            <v>Procarbazin</v>
          </cell>
          <cell r="E83" t="str">
            <v>2008 SSK DEVİR</v>
          </cell>
          <cell r="F83" t="str">
            <v>AKTİF</v>
          </cell>
          <cell r="G83">
            <v>2008</v>
          </cell>
          <cell r="H83" t="str">
            <v>I144A</v>
          </cell>
          <cell r="I83">
            <v>200</v>
          </cell>
          <cell r="J83">
            <v>0</v>
          </cell>
        </row>
        <row r="84">
          <cell r="B84">
            <v>1111111101637</v>
          </cell>
          <cell r="C84" t="str">
            <v>PETINIMID 250 MG 100 CAPSUL</v>
          </cell>
          <cell r="D84" t="str">
            <v>Ethosuximide</v>
          </cell>
          <cell r="E84">
            <v>43272</v>
          </cell>
          <cell r="F84" t="str">
            <v>AKTİF</v>
          </cell>
          <cell r="G84">
            <v>2018</v>
          </cell>
          <cell r="H84" t="str">
            <v>I066A</v>
          </cell>
          <cell r="I84">
            <v>12.5</v>
          </cell>
          <cell r="J84">
            <v>0</v>
          </cell>
        </row>
        <row r="85">
          <cell r="B85">
            <v>1111111101423</v>
          </cell>
          <cell r="C85" t="str">
            <v>AMBETAINE 500 MG/ML 100 ML ORAL SOL.</v>
          </cell>
          <cell r="D85" t="str">
            <v>Betaine anhydrous</v>
          </cell>
          <cell r="E85">
            <v>42550</v>
          </cell>
          <cell r="F85" t="str">
            <v>AKTİF</v>
          </cell>
          <cell r="G85">
            <v>2016</v>
          </cell>
          <cell r="H85" t="str">
            <v>I022C</v>
          </cell>
          <cell r="I85">
            <v>100</v>
          </cell>
          <cell r="J85">
            <v>0</v>
          </cell>
        </row>
        <row r="86">
          <cell r="B86">
            <v>1111111100921</v>
          </cell>
          <cell r="C86" t="str">
            <v>VITAMIN B2 100 MG 100 TABLET</v>
          </cell>
          <cell r="D86" t="str">
            <v>B2 Vitamini (Riboflavin)</v>
          </cell>
          <cell r="E86">
            <v>40981</v>
          </cell>
          <cell r="F86" t="str">
            <v>AKTİF</v>
          </cell>
          <cell r="G86">
            <v>2012</v>
          </cell>
          <cell r="H86" t="str">
            <v>I019D</v>
          </cell>
          <cell r="I86">
            <v>11.3</v>
          </cell>
          <cell r="J86">
            <v>0</v>
          </cell>
        </row>
        <row r="87">
          <cell r="B87">
            <v>1111111100517</v>
          </cell>
          <cell r="C87" t="str">
            <v xml:space="preserve">COLCHICINE  OPOK 1 MG 20 TABLET     </v>
          </cell>
          <cell r="D87" t="str">
            <v>Colchicine</v>
          </cell>
          <cell r="E87" t="str">
            <v>2008 SSK DEVİR</v>
          </cell>
          <cell r="F87" t="str">
            <v>AKTİF</v>
          </cell>
          <cell r="G87">
            <v>2008</v>
          </cell>
          <cell r="H87" t="str">
            <v>I045A</v>
          </cell>
          <cell r="I87">
            <v>2</v>
          </cell>
          <cell r="J87">
            <v>0</v>
          </cell>
        </row>
        <row r="88">
          <cell r="B88">
            <v>1111111101284</v>
          </cell>
          <cell r="C88" t="str">
            <v>FLECAINIDE 100 MG 60 TABLET</v>
          </cell>
          <cell r="D88" t="str">
            <v>Flecainide Acetate</v>
          </cell>
          <cell r="E88">
            <v>42208</v>
          </cell>
          <cell r="F88" t="str">
            <v>AKTİF</v>
          </cell>
          <cell r="G88">
            <v>2015</v>
          </cell>
          <cell r="H88" t="str">
            <v>I069A</v>
          </cell>
          <cell r="I88">
            <v>15</v>
          </cell>
          <cell r="J88">
            <v>0</v>
          </cell>
        </row>
        <row r="89">
          <cell r="B89">
            <v>1111111100787</v>
          </cell>
          <cell r="C89" t="str">
            <v>L-ISOLEUCINE 10 MG/1 ML POW. 200 ML SOL.</v>
          </cell>
          <cell r="D89" t="str">
            <v>L-Isoleusine</v>
          </cell>
          <cell r="E89">
            <v>40193</v>
          </cell>
          <cell r="F89" t="str">
            <v>AKTİF</v>
          </cell>
          <cell r="G89">
            <v>2010</v>
          </cell>
          <cell r="H89" t="str">
            <v>I093C</v>
          </cell>
          <cell r="I89">
            <v>80.98</v>
          </cell>
          <cell r="J89">
            <v>0</v>
          </cell>
        </row>
        <row r="90">
          <cell r="B90">
            <v>1111111100806</v>
          </cell>
          <cell r="C90" t="str">
            <v>NKH ANAMIX 400 G TOZ</v>
          </cell>
          <cell r="D90" t="str">
            <v>Glisin içermeyen mama</v>
          </cell>
          <cell r="E90">
            <v>40379</v>
          </cell>
          <cell r="F90" t="str">
            <v>AKTİF</v>
          </cell>
          <cell r="G90">
            <v>2010</v>
          </cell>
          <cell r="H90" t="str">
            <v>I348A</v>
          </cell>
          <cell r="I90">
            <v>77</v>
          </cell>
          <cell r="J90">
            <v>0</v>
          </cell>
        </row>
        <row r="91">
          <cell r="B91">
            <v>1111111100686</v>
          </cell>
          <cell r="C91" t="str">
            <v>FIBROGAMMIN P 250 IU FLK.</v>
          </cell>
          <cell r="D91" t="str">
            <v>Faktör XIII</v>
          </cell>
          <cell r="E91" t="str">
            <v>2008 SSK DEVİR</v>
          </cell>
          <cell r="F91" t="str">
            <v>AKTİF</v>
          </cell>
          <cell r="G91">
            <v>2008</v>
          </cell>
          <cell r="H91" t="str">
            <v>I237A</v>
          </cell>
          <cell r="I91">
            <v>148</v>
          </cell>
          <cell r="J91">
            <v>0</v>
          </cell>
        </row>
        <row r="92">
          <cell r="B92">
            <v>1111111100627</v>
          </cell>
          <cell r="C92" t="str">
            <v xml:space="preserve">CHOLESTEROL MODULE 450 GRAM TOZ    </v>
          </cell>
          <cell r="D92" t="str">
            <v>Cholesterol</v>
          </cell>
          <cell r="E92" t="str">
            <v>2008 SSK DEVİR</v>
          </cell>
          <cell r="F92" t="str">
            <v>AKTİF</v>
          </cell>
          <cell r="G92">
            <v>2008</v>
          </cell>
          <cell r="H92" t="str">
            <v>I258A</v>
          </cell>
          <cell r="I92">
            <v>85</v>
          </cell>
          <cell r="J92">
            <v>0</v>
          </cell>
        </row>
        <row r="93">
          <cell r="B93">
            <v>1111111100786</v>
          </cell>
          <cell r="C93" t="str">
            <v>L-VALINE 10 MG/ML POW. 200 ML SOL.</v>
          </cell>
          <cell r="D93" t="str">
            <v>L-Valine</v>
          </cell>
          <cell r="E93">
            <v>40193</v>
          </cell>
          <cell r="F93" t="str">
            <v>AKTİF</v>
          </cell>
          <cell r="G93">
            <v>2010</v>
          </cell>
          <cell r="H93" t="str">
            <v>I337A</v>
          </cell>
          <cell r="I93">
            <v>80.98</v>
          </cell>
          <cell r="J93">
            <v>0</v>
          </cell>
        </row>
        <row r="94">
          <cell r="B94">
            <v>1111111100244</v>
          </cell>
          <cell r="C94" t="str">
            <v xml:space="preserve">TAMBOCOR 100 MG 100 TABLET             </v>
          </cell>
          <cell r="D94" t="str">
            <v>Flecainide</v>
          </cell>
          <cell r="E94" t="str">
            <v>2008 SSK DEVİR</v>
          </cell>
          <cell r="F94" t="str">
            <v>AKTİF</v>
          </cell>
          <cell r="G94">
            <v>2008</v>
          </cell>
          <cell r="H94" t="str">
            <v>I069A</v>
          </cell>
          <cell r="I94">
            <v>39.5</v>
          </cell>
          <cell r="J94">
            <v>0</v>
          </cell>
        </row>
        <row r="95">
          <cell r="B95">
            <v>1111111100689</v>
          </cell>
          <cell r="C95" t="str">
            <v xml:space="preserve">DIGIMERCK 0.1 MG 100 TABLET </v>
          </cell>
          <cell r="D95" t="str">
            <v>Digitoksin</v>
          </cell>
          <cell r="E95" t="str">
            <v>2008 SSK DEVİR</v>
          </cell>
          <cell r="F95" t="str">
            <v>AKTİF</v>
          </cell>
          <cell r="G95">
            <v>2008</v>
          </cell>
          <cell r="H95" t="str">
            <v>I283A</v>
          </cell>
          <cell r="I95">
            <v>6.15</v>
          </cell>
          <cell r="J95" t="str">
            <v>**</v>
          </cell>
        </row>
        <row r="96">
          <cell r="B96">
            <v>1111111100098</v>
          </cell>
          <cell r="C96" t="str">
            <v xml:space="preserve">PROGLICEM 50 MG 30 ML SUSP.        </v>
          </cell>
          <cell r="D96" t="str">
            <v>Diazoxide</v>
          </cell>
          <cell r="E96" t="str">
            <v>2008 SSK DEVİR</v>
          </cell>
          <cell r="F96" t="str">
            <v>AKTİF</v>
          </cell>
          <cell r="G96">
            <v>2008</v>
          </cell>
          <cell r="H96" t="str">
            <v>I056C</v>
          </cell>
          <cell r="I96">
            <v>342.75</v>
          </cell>
          <cell r="J96">
            <v>0</v>
          </cell>
        </row>
        <row r="97">
          <cell r="B97">
            <v>1111111101308</v>
          </cell>
          <cell r="C97" t="str">
            <v>DIPENTUM 250 MG 100 CAP</v>
          </cell>
          <cell r="D97" t="str">
            <v>Olsalazine sodium</v>
          </cell>
          <cell r="E97" t="str">
            <v>2008 SSK DEVİR</v>
          </cell>
          <cell r="F97" t="str">
            <v>AKTİF</v>
          </cell>
          <cell r="G97">
            <v>2008</v>
          </cell>
          <cell r="H97" t="str">
            <v>I121A</v>
          </cell>
          <cell r="I97">
            <v>48.55</v>
          </cell>
          <cell r="J97" t="str">
            <v>**</v>
          </cell>
        </row>
        <row r="98">
          <cell r="B98">
            <v>1111111100108</v>
          </cell>
          <cell r="C98" t="str">
            <v xml:space="preserve">POTABA 3 G 40 PULVER               </v>
          </cell>
          <cell r="D98" t="str">
            <v>Aminobenzoate Potassium</v>
          </cell>
          <cell r="E98" t="str">
            <v>2008 SSK DEVİR</v>
          </cell>
          <cell r="F98" t="str">
            <v>AKTİF</v>
          </cell>
          <cell r="G98">
            <v>2008</v>
          </cell>
          <cell r="H98" t="str">
            <v>I010A</v>
          </cell>
          <cell r="I98">
            <v>33</v>
          </cell>
          <cell r="J98">
            <v>0</v>
          </cell>
        </row>
        <row r="99">
          <cell r="B99">
            <v>1111111100837</v>
          </cell>
          <cell r="C99" t="str">
            <v>FIBROGAMMIN 1250 IU 20 ML 1 FLK.</v>
          </cell>
          <cell r="D99" t="str">
            <v>Faktör XIII</v>
          </cell>
          <cell r="E99">
            <v>40574</v>
          </cell>
          <cell r="F99" t="str">
            <v>AKTİF</v>
          </cell>
          <cell r="G99">
            <v>2011</v>
          </cell>
          <cell r="H99" t="str">
            <v>I237B</v>
          </cell>
          <cell r="I99">
            <v>698.6</v>
          </cell>
          <cell r="J99">
            <v>0</v>
          </cell>
        </row>
        <row r="100">
          <cell r="B100">
            <v>1111111100548</v>
          </cell>
          <cell r="C100" t="str">
            <v xml:space="preserve">MCT OIL 1000 ML                    </v>
          </cell>
          <cell r="D100" t="str">
            <v>Medium Chain (Caprylic/Capric ) Trigliserid oil</v>
          </cell>
          <cell r="E100" t="str">
            <v>2008 SSK DEVİR</v>
          </cell>
          <cell r="F100" t="str">
            <v>AKTİF</v>
          </cell>
          <cell r="G100">
            <v>2008</v>
          </cell>
          <cell r="H100" t="str">
            <v>I104B</v>
          </cell>
          <cell r="I100">
            <v>23</v>
          </cell>
          <cell r="J100">
            <v>0</v>
          </cell>
        </row>
        <row r="101">
          <cell r="B101">
            <v>1111111100615</v>
          </cell>
          <cell r="C101" t="str">
            <v xml:space="preserve">D-MANNOSE POVDER (NOW 100 % PURE)  </v>
          </cell>
          <cell r="D101" t="str">
            <v>D- Mannose</v>
          </cell>
          <cell r="E101" t="str">
            <v>2008 SSK DEVİR</v>
          </cell>
          <cell r="F101" t="str">
            <v>AKTİF</v>
          </cell>
          <cell r="G101">
            <v>2008</v>
          </cell>
          <cell r="H101" t="str">
            <v>I252A</v>
          </cell>
          <cell r="I101">
            <v>26</v>
          </cell>
          <cell r="J101" t="str">
            <v>**</v>
          </cell>
        </row>
        <row r="102">
          <cell r="B102">
            <v>1111111100419</v>
          </cell>
          <cell r="C102" t="str">
            <v>DAP (3-4 DIAMINO PURIDINE)20 MG 100 TABLET</v>
          </cell>
          <cell r="D102" t="str">
            <v>3-4 Diamino Pyridine</v>
          </cell>
          <cell r="E102" t="str">
            <v>2008 SSK DEVİR</v>
          </cell>
          <cell r="F102" t="str">
            <v>AKTİF</v>
          </cell>
          <cell r="G102">
            <v>2008</v>
          </cell>
          <cell r="H102" t="str">
            <v>I001A</v>
          </cell>
          <cell r="I102">
            <v>142.80000000000001</v>
          </cell>
          <cell r="J102">
            <v>0</v>
          </cell>
        </row>
        <row r="103">
          <cell r="B103">
            <v>1111111100234</v>
          </cell>
          <cell r="C103" t="str">
            <v xml:space="preserve">DANTROLEN 20 MG 12 AMP.           </v>
          </cell>
          <cell r="D103" t="str">
            <v>Dantrolen Sodium</v>
          </cell>
          <cell r="E103" t="str">
            <v>2008 SSK DEVİR</v>
          </cell>
          <cell r="F103" t="str">
            <v>AKTİF</v>
          </cell>
          <cell r="G103">
            <v>2008</v>
          </cell>
          <cell r="H103" t="str">
            <v>I051A</v>
          </cell>
          <cell r="I103">
            <v>840</v>
          </cell>
          <cell r="J103">
            <v>0</v>
          </cell>
        </row>
        <row r="104">
          <cell r="B104">
            <v>1111111100329</v>
          </cell>
          <cell r="C104" t="str">
            <v xml:space="preserve">TRIPT-OH 100 MG 20 CAPSULES             </v>
          </cell>
          <cell r="D104" t="str">
            <v>Oxitriptan</v>
          </cell>
          <cell r="E104" t="str">
            <v>2008 SSK DEVİR</v>
          </cell>
          <cell r="F104" t="str">
            <v>AKTİF</v>
          </cell>
          <cell r="G104">
            <v>2008</v>
          </cell>
          <cell r="H104" t="str">
            <v>I125A</v>
          </cell>
          <cell r="I104">
            <v>14.13</v>
          </cell>
          <cell r="J104">
            <v>0</v>
          </cell>
        </row>
        <row r="105">
          <cell r="B105">
            <v>1111111101700</v>
          </cell>
          <cell r="C105" t="str">
            <v>PEYRON 500 MG 240 CAPSULES</v>
          </cell>
          <cell r="D105" t="str">
            <v>Aminobenzoate potassium</v>
          </cell>
          <cell r="E105">
            <v>43425</v>
          </cell>
          <cell r="F105" t="str">
            <v>AKTİF</v>
          </cell>
          <cell r="G105">
            <v>2018</v>
          </cell>
          <cell r="H105" t="str">
            <v>I010B</v>
          </cell>
          <cell r="I105">
            <v>40</v>
          </cell>
          <cell r="J105">
            <v>0</v>
          </cell>
        </row>
        <row r="106">
          <cell r="B106">
            <v>1111111101643</v>
          </cell>
          <cell r="C106" t="str">
            <v>MYCOPHENOLATE MOFETIL 500 MG 4 VIALS</v>
          </cell>
          <cell r="D106" t="str">
            <v xml:space="preserve">Mikofenolat mofetil </v>
          </cell>
          <cell r="E106">
            <v>43377</v>
          </cell>
          <cell r="F106" t="str">
            <v>AKTİF</v>
          </cell>
          <cell r="G106">
            <v>2018</v>
          </cell>
          <cell r="H106" t="str">
            <v>I472B</v>
          </cell>
          <cell r="I106">
            <v>35.44</v>
          </cell>
          <cell r="J106">
            <v>0</v>
          </cell>
        </row>
        <row r="107">
          <cell r="B107">
            <v>1111111100527</v>
          </cell>
          <cell r="C107" t="str">
            <v>DUSODRIL RETART 100 MG 100 DRJ.</v>
          </cell>
          <cell r="D107" t="str">
            <v>Naftidrofuryl oksalad</v>
          </cell>
          <cell r="E107" t="str">
            <v>2008 SSK DEVİR</v>
          </cell>
          <cell r="F107" t="str">
            <v>AKTİF</v>
          </cell>
          <cell r="G107">
            <v>2008</v>
          </cell>
          <cell r="H107" t="str">
            <v>I210A</v>
          </cell>
          <cell r="I107">
            <v>13.85</v>
          </cell>
          <cell r="J107" t="str">
            <v>**</v>
          </cell>
        </row>
        <row r="108">
          <cell r="B108">
            <v>1111111101091</v>
          </cell>
          <cell r="C108" t="str">
            <v xml:space="preserve">METOPIRONE 250 MG 50 CAPSULES         </v>
          </cell>
          <cell r="D108" t="str">
            <v>Metyrapon</v>
          </cell>
          <cell r="E108">
            <v>41824</v>
          </cell>
          <cell r="F108" t="str">
            <v>AKTİF</v>
          </cell>
          <cell r="G108">
            <v>2014</v>
          </cell>
          <cell r="H108" t="str">
            <v>I193A</v>
          </cell>
          <cell r="I108">
            <v>250</v>
          </cell>
          <cell r="J108">
            <v>0</v>
          </cell>
        </row>
        <row r="109">
          <cell r="B109">
            <v>1111111100354</v>
          </cell>
          <cell r="C109" t="str">
            <v xml:space="preserve">URALYT-U 280 G GRANUL              </v>
          </cell>
          <cell r="D109" t="str">
            <v>Potasyum Sodyum Hidrojen Sitrat</v>
          </cell>
          <cell r="E109" t="str">
            <v>2008 SSK DEVİR</v>
          </cell>
          <cell r="F109" t="str">
            <v>AKTİF</v>
          </cell>
          <cell r="G109">
            <v>2008</v>
          </cell>
          <cell r="H109" t="str">
            <v>I140A</v>
          </cell>
          <cell r="I109">
            <v>14.2</v>
          </cell>
          <cell r="J109">
            <v>0</v>
          </cell>
        </row>
        <row r="110">
          <cell r="B110">
            <v>1111111100733</v>
          </cell>
          <cell r="C110" t="str">
            <v>COSMEGEN 0,5 MG 1X1 FLK.</v>
          </cell>
          <cell r="D110" t="str">
            <v>Daktinomisin</v>
          </cell>
          <cell r="E110">
            <v>39965</v>
          </cell>
          <cell r="F110" t="str">
            <v>AKTİF</v>
          </cell>
          <cell r="G110">
            <v>2009</v>
          </cell>
          <cell r="H110" t="str">
            <v>I305A</v>
          </cell>
          <cell r="I110">
            <v>82</v>
          </cell>
          <cell r="J110">
            <v>0</v>
          </cell>
        </row>
        <row r="111">
          <cell r="B111">
            <v>1111111101515</v>
          </cell>
          <cell r="C111" t="str">
            <v>ERIOLAN 50 MG 1 VIAL (*)</v>
          </cell>
          <cell r="D111" t="str">
            <v>Melphalan</v>
          </cell>
          <cell r="E111">
            <v>42839</v>
          </cell>
          <cell r="F111" t="str">
            <v>AKTİF</v>
          </cell>
          <cell r="G111">
            <v>2017</v>
          </cell>
          <cell r="H111" t="str">
            <v>I107A</v>
          </cell>
          <cell r="I111">
            <v>77</v>
          </cell>
          <cell r="J111" t="str">
            <v>**</v>
          </cell>
        </row>
        <row r="112">
          <cell r="B112">
            <v>1111111100983</v>
          </cell>
          <cell r="C112" t="str">
            <v>GLYCOPYRROLATE 1 MG 100 TABLET</v>
          </cell>
          <cell r="D112" t="str">
            <v xml:space="preserve">Glycopyrrolate   </v>
          </cell>
          <cell r="E112">
            <v>41218</v>
          </cell>
          <cell r="F112" t="str">
            <v>AKTİF</v>
          </cell>
          <cell r="G112">
            <v>2012</v>
          </cell>
          <cell r="H112" t="str">
            <v>I079A</v>
          </cell>
          <cell r="I112">
            <v>64.099999999999994</v>
          </cell>
          <cell r="J112">
            <v>0</v>
          </cell>
        </row>
        <row r="113">
          <cell r="B113">
            <v>1111111100181</v>
          </cell>
          <cell r="C113" t="str">
            <v xml:space="preserve">STROMECTOL 3 MG 20 TABLET              </v>
          </cell>
          <cell r="D113" t="str">
            <v>Ivermectin</v>
          </cell>
          <cell r="E113" t="str">
            <v>2008 SSK DEVİR</v>
          </cell>
          <cell r="F113" t="str">
            <v>AKTİF</v>
          </cell>
          <cell r="G113">
            <v>2008</v>
          </cell>
          <cell r="H113" t="str">
            <v>I095A</v>
          </cell>
          <cell r="I113">
            <v>89.95</v>
          </cell>
          <cell r="J113">
            <v>0</v>
          </cell>
        </row>
        <row r="114">
          <cell r="B114">
            <v>1111111101050</v>
          </cell>
          <cell r="C114" t="str">
            <v>ESIDRIX 25 MG 100 TABLET</v>
          </cell>
          <cell r="D114" t="str">
            <v>Hydrochlorothiazide</v>
          </cell>
          <cell r="E114">
            <v>41619</v>
          </cell>
          <cell r="F114" t="str">
            <v>AKTİF</v>
          </cell>
          <cell r="G114">
            <v>2013</v>
          </cell>
          <cell r="H114" t="str">
            <v>I084A</v>
          </cell>
          <cell r="I114">
            <v>9.4</v>
          </cell>
          <cell r="J114">
            <v>0</v>
          </cell>
        </row>
        <row r="115">
          <cell r="B115">
            <v>1111111101259</v>
          </cell>
          <cell r="C115" t="str">
            <v>ETHOSUXIMIDE 500MG/G DROPS</v>
          </cell>
          <cell r="D115" t="str">
            <v>Ethosuximid</v>
          </cell>
          <cell r="E115">
            <v>42095</v>
          </cell>
          <cell r="F115" t="str">
            <v>AKTİF</v>
          </cell>
          <cell r="G115">
            <v>2015</v>
          </cell>
          <cell r="H115" t="str">
            <v>I066D</v>
          </cell>
          <cell r="I115">
            <v>12.3</v>
          </cell>
          <cell r="J115" t="str">
            <v>**</v>
          </cell>
        </row>
        <row r="116">
          <cell r="B116">
            <v>1111111101802</v>
          </cell>
          <cell r="C116" t="str">
            <v>ETHOSUXIMIDE-ALHAVI 250MG/5 ML (240 ML) SYRUP</v>
          </cell>
          <cell r="D116" t="str">
            <v>Ethosuximid</v>
          </cell>
          <cell r="E116">
            <v>43692</v>
          </cell>
          <cell r="F116" t="str">
            <v>AKTİF</v>
          </cell>
          <cell r="G116">
            <v>2019</v>
          </cell>
          <cell r="H116" t="str">
            <v>I066B</v>
          </cell>
          <cell r="I116">
            <v>9</v>
          </cell>
          <cell r="J116" t="str">
            <v>**</v>
          </cell>
        </row>
        <row r="117">
          <cell r="B117">
            <v>1111111101309</v>
          </cell>
          <cell r="C117" t="str">
            <v>ETHYLEX 50 MG 28 TABLET (*)</v>
          </cell>
          <cell r="D117" t="str">
            <v>Naltrexone hydrochloride</v>
          </cell>
          <cell r="E117">
            <v>42326</v>
          </cell>
          <cell r="F117" t="str">
            <v>AKTİF</v>
          </cell>
          <cell r="G117">
            <v>2015</v>
          </cell>
          <cell r="H117" t="str">
            <v>I456A</v>
          </cell>
          <cell r="I117">
            <v>25</v>
          </cell>
          <cell r="J117" t="str">
            <v>**</v>
          </cell>
        </row>
        <row r="118">
          <cell r="B118">
            <v>1111111100280</v>
          </cell>
          <cell r="C118" t="str">
            <v xml:space="preserve">EVOXAC 30 MG 100 TABLET               </v>
          </cell>
          <cell r="D118" t="str">
            <v>Cevimelin Hydrochloride</v>
          </cell>
          <cell r="E118" t="str">
            <v>2008 SSK DEVİR</v>
          </cell>
          <cell r="F118" t="str">
            <v>AKTİF</v>
          </cell>
          <cell r="G118">
            <v>2008</v>
          </cell>
          <cell r="H118" t="str">
            <v>I037A</v>
          </cell>
          <cell r="I118">
            <v>107.5</v>
          </cell>
          <cell r="J118" t="str">
            <v>**</v>
          </cell>
        </row>
        <row r="119">
          <cell r="B119">
            <v>1111111101639</v>
          </cell>
          <cell r="C119" t="str">
            <v>BENAPEX 550 TABLETS</v>
          </cell>
          <cell r="D119" t="str">
            <v>Large Neutral Amino Acids</v>
          </cell>
          <cell r="E119">
            <v>43403</v>
          </cell>
          <cell r="F119" t="str">
            <v>AKTİF</v>
          </cell>
          <cell r="G119">
            <v>2018</v>
          </cell>
          <cell r="H119" t="str">
            <v>I235B</v>
          </cell>
          <cell r="I119">
            <v>265</v>
          </cell>
          <cell r="J119" t="str">
            <v>**</v>
          </cell>
        </row>
        <row r="120">
          <cell r="B120">
            <v>1111111101351</v>
          </cell>
          <cell r="C120" t="str">
            <v>FEINARDON 25 MG 112 TB (*)</v>
          </cell>
          <cell r="D120" t="str">
            <v>Tetrabenazine</v>
          </cell>
          <cell r="E120">
            <v>42299</v>
          </cell>
          <cell r="F120" t="str">
            <v>AKTİF</v>
          </cell>
          <cell r="G120">
            <v>2015</v>
          </cell>
          <cell r="H120" t="str">
            <v>I164A</v>
          </cell>
          <cell r="I120">
            <v>117</v>
          </cell>
          <cell r="J120" t="str">
            <v>**</v>
          </cell>
        </row>
        <row r="121">
          <cell r="B121">
            <v>1111111101085</v>
          </cell>
          <cell r="C121" t="str">
            <v>FELBAMATE 400 MG 100 TABLETS</v>
          </cell>
          <cell r="D121" t="str">
            <v>Felbamate</v>
          </cell>
          <cell r="E121">
            <v>41800</v>
          </cell>
          <cell r="F121" t="str">
            <v>AKTİF</v>
          </cell>
          <cell r="G121">
            <v>2014</v>
          </cell>
          <cell r="H121" t="str">
            <v>I067A</v>
          </cell>
          <cell r="I121">
            <v>389</v>
          </cell>
          <cell r="J121" t="str">
            <v>**</v>
          </cell>
        </row>
        <row r="122">
          <cell r="B122">
            <v>1111111100930</v>
          </cell>
          <cell r="C122" t="str">
            <v>L-ORNITHIN 100 GRAM POWDER</v>
          </cell>
          <cell r="D122" t="str">
            <v>L-Ornitin</v>
          </cell>
          <cell r="E122">
            <v>40981</v>
          </cell>
          <cell r="F122" t="str">
            <v>AKTİF</v>
          </cell>
          <cell r="G122">
            <v>2012</v>
          </cell>
          <cell r="H122" t="str">
            <v>I216B</v>
          </cell>
          <cell r="I122">
            <v>71.5</v>
          </cell>
          <cell r="J122">
            <v>0</v>
          </cell>
        </row>
        <row r="123">
          <cell r="B123">
            <v>1111111100306</v>
          </cell>
          <cell r="C123" t="str">
            <v xml:space="preserve">THIAMIN 100 MG 100 TABLET             </v>
          </cell>
          <cell r="D123" t="str">
            <v>Thiamine (B1 Vitamini)</v>
          </cell>
          <cell r="E123" t="str">
            <v>2008 SSK DEVİR</v>
          </cell>
          <cell r="F123" t="str">
            <v>AKTİF</v>
          </cell>
          <cell r="G123">
            <v>2008</v>
          </cell>
          <cell r="H123" t="str">
            <v>I167C</v>
          </cell>
          <cell r="I123">
            <v>5.75</v>
          </cell>
          <cell r="J123">
            <v>0</v>
          </cell>
        </row>
        <row r="124">
          <cell r="B124">
            <v>1111111100224</v>
          </cell>
          <cell r="C124" t="str">
            <v xml:space="preserve">SYNACTHEN DEPOT 1 MG/ML 1 AMP.           </v>
          </cell>
          <cell r="D124" t="str">
            <v>Tetracosactide</v>
          </cell>
          <cell r="E124">
            <v>43738</v>
          </cell>
          <cell r="F124" t="str">
            <v>AKTİF</v>
          </cell>
          <cell r="G124">
            <v>2019</v>
          </cell>
          <cell r="H124" t="str">
            <v>I165B</v>
          </cell>
          <cell r="I124">
            <v>6.1</v>
          </cell>
          <cell r="J124">
            <v>0</v>
          </cell>
        </row>
        <row r="125">
          <cell r="B125">
            <v>1111111100991</v>
          </cell>
          <cell r="C125" t="str">
            <v>FLUTAMID 250 MG 84 TABLET</v>
          </cell>
          <cell r="D125" t="str">
            <v>Flutamide</v>
          </cell>
          <cell r="E125">
            <v>41297</v>
          </cell>
          <cell r="F125" t="str">
            <v>AKTİF</v>
          </cell>
          <cell r="G125">
            <v>2013</v>
          </cell>
          <cell r="H125" t="str">
            <v>I463A</v>
          </cell>
          <cell r="I125">
            <v>17.2</v>
          </cell>
          <cell r="J125" t="str">
            <v>**</v>
          </cell>
        </row>
        <row r="126">
          <cell r="B126">
            <v>1111111100264</v>
          </cell>
          <cell r="C126" t="str">
            <v xml:space="preserve">EGATEN 250 MG 4 TABLET         </v>
          </cell>
          <cell r="D126" t="str">
            <v>Triclobendazole</v>
          </cell>
          <cell r="E126" t="str">
            <v>2008 SSK DEVİR</v>
          </cell>
          <cell r="F126" t="str">
            <v>AKTİF</v>
          </cell>
          <cell r="G126">
            <v>2008</v>
          </cell>
          <cell r="H126" t="str">
            <v>I175A</v>
          </cell>
          <cell r="I126">
            <v>123.9</v>
          </cell>
          <cell r="J126">
            <v>0</v>
          </cell>
        </row>
        <row r="127">
          <cell r="B127">
            <v>1111111101488</v>
          </cell>
          <cell r="C127" t="str">
            <v>FOSCARNET GEMEPE 24 MG/ML 250ML 1 VIAL</v>
          </cell>
          <cell r="D127" t="str">
            <v>Foscarnet Sodyum</v>
          </cell>
          <cell r="E127">
            <v>42689</v>
          </cell>
          <cell r="F127" t="str">
            <v>AKTİF</v>
          </cell>
          <cell r="G127">
            <v>2016</v>
          </cell>
          <cell r="H127" t="str">
            <v>I214A</v>
          </cell>
          <cell r="I127">
            <v>140</v>
          </cell>
          <cell r="J127" t="str">
            <v>**</v>
          </cell>
        </row>
        <row r="128">
          <cell r="B128">
            <v>1111111100300</v>
          </cell>
          <cell r="C128" t="str">
            <v xml:space="preserve">FRISIUM 10 MG 30 TABLET            </v>
          </cell>
          <cell r="D128" t="str">
            <v>Clobazam</v>
          </cell>
          <cell r="E128" t="str">
            <v>2008 SSK DEVİR</v>
          </cell>
          <cell r="F128" t="str">
            <v>AKTİF</v>
          </cell>
          <cell r="G128">
            <v>2008</v>
          </cell>
          <cell r="H128" t="str">
            <v>I043A</v>
          </cell>
          <cell r="I128">
            <v>3</v>
          </cell>
          <cell r="J128" t="str">
            <v>**</v>
          </cell>
        </row>
        <row r="129">
          <cell r="B129">
            <v>1111111100114</v>
          </cell>
          <cell r="C129" t="str">
            <v xml:space="preserve">CCNU/CEENU 40 MG 20 CAPSULES      </v>
          </cell>
          <cell r="D129" t="str">
            <v>Lomustine</v>
          </cell>
          <cell r="E129" t="str">
            <v>2008 SSK DEVİR</v>
          </cell>
          <cell r="F129" t="str">
            <v>AKTİF</v>
          </cell>
          <cell r="G129">
            <v>2008</v>
          </cell>
          <cell r="H129" t="str">
            <v>I100A</v>
          </cell>
          <cell r="I129">
            <v>250</v>
          </cell>
          <cell r="J129">
            <v>0</v>
          </cell>
        </row>
        <row r="130">
          <cell r="B130">
            <v>1111111100342</v>
          </cell>
          <cell r="C130" t="str">
            <v xml:space="preserve">METALCAPTASE 150 MG 100 TABLET         </v>
          </cell>
          <cell r="D130" t="str">
            <v>Penicillamine</v>
          </cell>
          <cell r="E130" t="str">
            <v>2008 SSK DEVİR</v>
          </cell>
          <cell r="F130" t="str">
            <v>AKTİF</v>
          </cell>
          <cell r="G130">
            <v>2008</v>
          </cell>
          <cell r="H130" t="str">
            <v>I128A</v>
          </cell>
          <cell r="I130">
            <v>22.3</v>
          </cell>
          <cell r="J130">
            <v>0</v>
          </cell>
        </row>
        <row r="131">
          <cell r="B131">
            <v>1111111101040</v>
          </cell>
          <cell r="C131" t="str">
            <v>QUENSYL 200 MG 100 TABLET</v>
          </cell>
          <cell r="D131" t="str">
            <v>Hydroxicloroquine</v>
          </cell>
          <cell r="E131">
            <v>41543</v>
          </cell>
          <cell r="F131" t="str">
            <v>AKTİF</v>
          </cell>
          <cell r="G131">
            <v>2013</v>
          </cell>
          <cell r="H131" t="str">
            <v>I086A</v>
          </cell>
          <cell r="I131">
            <v>20.9</v>
          </cell>
          <cell r="J131">
            <v>0</v>
          </cell>
        </row>
        <row r="132">
          <cell r="B132">
            <v>1111111100621</v>
          </cell>
          <cell r="C132" t="str">
            <v xml:space="preserve">L-CITRULLINE 750 MG 90 TABLET        </v>
          </cell>
          <cell r="D132" t="str">
            <v>L-Citrulline</v>
          </cell>
          <cell r="E132" t="str">
            <v>2008 SSK DEVİR</v>
          </cell>
          <cell r="F132" t="str">
            <v>AKTİF</v>
          </cell>
          <cell r="G132">
            <v>2008</v>
          </cell>
          <cell r="H132" t="str">
            <v>I041C</v>
          </cell>
          <cell r="I132">
            <v>32.5</v>
          </cell>
          <cell r="J132">
            <v>0</v>
          </cell>
        </row>
        <row r="133">
          <cell r="B133">
            <v>1111111101638</v>
          </cell>
          <cell r="C133" t="str">
            <v>BENAPEX POWDER 377 GRAM</v>
          </cell>
          <cell r="D133" t="str">
            <v>Large Neutral Amino Acids</v>
          </cell>
          <cell r="E133">
            <v>43403</v>
          </cell>
          <cell r="F133" t="str">
            <v>AKTİF</v>
          </cell>
          <cell r="G133">
            <v>2018</v>
          </cell>
          <cell r="H133" t="str">
            <v>I235C</v>
          </cell>
          <cell r="I133">
            <v>260</v>
          </cell>
          <cell r="J133" t="str">
            <v>**</v>
          </cell>
        </row>
        <row r="134">
          <cell r="B134">
            <v>1111111100222</v>
          </cell>
          <cell r="C134" t="str">
            <v xml:space="preserve">SYNACTHEN 0.25 MG  1 AMP.           </v>
          </cell>
          <cell r="D134" t="str">
            <v>Tetracosactide</v>
          </cell>
          <cell r="E134" t="str">
            <v>2008 SSK DEVİR</v>
          </cell>
          <cell r="F134" t="str">
            <v>AKTİF</v>
          </cell>
          <cell r="G134">
            <v>2008</v>
          </cell>
          <cell r="H134" t="str">
            <v>I165A</v>
          </cell>
          <cell r="I134">
            <v>8.0399999999999991</v>
          </cell>
          <cell r="J134">
            <v>0</v>
          </cell>
        </row>
        <row r="135">
          <cell r="B135">
            <v>1111111100192</v>
          </cell>
          <cell r="C135" t="str">
            <v xml:space="preserve">CRH 100 MCG 1 AMP                  </v>
          </cell>
          <cell r="D135" t="str">
            <v>Corticorelin Trifluoroacetat</v>
          </cell>
          <cell r="E135" t="str">
            <v>2008 SSK DEVİR</v>
          </cell>
          <cell r="F135" t="str">
            <v>AKTİF</v>
          </cell>
          <cell r="G135">
            <v>2008</v>
          </cell>
          <cell r="H135" t="str">
            <v>I047A</v>
          </cell>
          <cell r="I135">
            <v>116</v>
          </cell>
          <cell r="J135">
            <v>0</v>
          </cell>
        </row>
        <row r="136">
          <cell r="B136">
            <v>1111111100855</v>
          </cell>
          <cell r="C136" t="str">
            <v>ARGININ 500 MG 250 CAPSULES</v>
          </cell>
          <cell r="D136" t="str">
            <v>Arginine</v>
          </cell>
          <cell r="E136">
            <v>40641</v>
          </cell>
          <cell r="F136" t="str">
            <v>AKTİF</v>
          </cell>
          <cell r="G136">
            <v>2011</v>
          </cell>
          <cell r="H136" t="str">
            <v>I014C</v>
          </cell>
          <cell r="I136">
            <v>41.3</v>
          </cell>
          <cell r="J136">
            <v>0</v>
          </cell>
        </row>
        <row r="137">
          <cell r="B137">
            <v>1111111100920</v>
          </cell>
          <cell r="C137" t="str">
            <v>VITAMIN B2 50 MG 100 TABLET</v>
          </cell>
          <cell r="D137" t="str">
            <v>B2 Vitamini (Riboflavin)</v>
          </cell>
          <cell r="E137">
            <v>40981</v>
          </cell>
          <cell r="F137" t="str">
            <v>AKTİF</v>
          </cell>
          <cell r="G137">
            <v>2012</v>
          </cell>
          <cell r="H137" t="str">
            <v>I019C</v>
          </cell>
          <cell r="I137">
            <v>8.6</v>
          </cell>
          <cell r="J137">
            <v>0</v>
          </cell>
        </row>
        <row r="138">
          <cell r="B138">
            <v>1111111100041</v>
          </cell>
          <cell r="C138" t="str">
            <v xml:space="preserve">GUTRON 2.5 MG 50 TABLET             </v>
          </cell>
          <cell r="D138" t="str">
            <v>Midodrin</v>
          </cell>
          <cell r="E138" t="str">
            <v>2008 SSK DEVİR</v>
          </cell>
          <cell r="F138" t="str">
            <v>AKTİF</v>
          </cell>
          <cell r="G138">
            <v>2008</v>
          </cell>
          <cell r="H138" t="str">
            <v>I112A</v>
          </cell>
          <cell r="I138">
            <v>7.99</v>
          </cell>
          <cell r="J138" t="str">
            <v>**</v>
          </cell>
        </row>
        <row r="139">
          <cell r="B139">
            <v>1111111100036</v>
          </cell>
          <cell r="C139" t="str">
            <v xml:space="preserve">GUTRON 5 MG 50 TABLET              </v>
          </cell>
          <cell r="D139" t="str">
            <v>Midodrin</v>
          </cell>
          <cell r="E139" t="str">
            <v>2008 SSK DEVİR</v>
          </cell>
          <cell r="F139" t="str">
            <v>AKTİF</v>
          </cell>
          <cell r="G139">
            <v>2008</v>
          </cell>
          <cell r="H139" t="str">
            <v>I112B</v>
          </cell>
          <cell r="I139">
            <v>13.48</v>
          </cell>
          <cell r="J139" t="str">
            <v>**</v>
          </cell>
        </row>
        <row r="140">
          <cell r="B140">
            <v>1111111100924</v>
          </cell>
          <cell r="C140" t="str">
            <v>HALAVEN 0,44 MG/ML 2 ML 1 VIAL</v>
          </cell>
          <cell r="D140" t="str">
            <v>Eribulin mesylate</v>
          </cell>
          <cell r="E140">
            <v>40981</v>
          </cell>
          <cell r="F140" t="str">
            <v>AKTİF</v>
          </cell>
          <cell r="G140">
            <v>2012</v>
          </cell>
          <cell r="H140" t="str">
            <v>I420A</v>
          </cell>
          <cell r="I140">
            <v>213.5</v>
          </cell>
          <cell r="J140" t="str">
            <v>**</v>
          </cell>
        </row>
        <row r="141">
          <cell r="B141">
            <v>1111111101805</v>
          </cell>
          <cell r="C141" t="str">
            <v>HAMSYL 3750 IU/5 ML VIAL</v>
          </cell>
          <cell r="D141" t="str">
            <v xml:space="preserve">Pegaspargase </v>
          </cell>
          <cell r="E141">
            <v>43699</v>
          </cell>
          <cell r="F141" t="str">
            <v>AKTİF</v>
          </cell>
          <cell r="G141">
            <v>2019</v>
          </cell>
          <cell r="H141" t="str">
            <v>I127A</v>
          </cell>
          <cell r="I141">
            <v>900</v>
          </cell>
          <cell r="J141" t="str">
            <v>**</v>
          </cell>
        </row>
        <row r="142">
          <cell r="B142">
            <v>1111111103004</v>
          </cell>
          <cell r="C142" t="str">
            <v>LOMUSTINA ECZANE 40 MG 20 HARD CAPSULES</v>
          </cell>
          <cell r="D142" t="str">
            <v>Lomustine</v>
          </cell>
          <cell r="E142">
            <v>43934</v>
          </cell>
          <cell r="F142" t="str">
            <v>AKTİF</v>
          </cell>
          <cell r="G142">
            <v>2020</v>
          </cell>
          <cell r="H142" t="str">
            <v>I100A</v>
          </cell>
          <cell r="I142">
            <v>238</v>
          </cell>
          <cell r="J142">
            <v>0</v>
          </cell>
        </row>
        <row r="143">
          <cell r="B143">
            <v>1111111100054</v>
          </cell>
          <cell r="C143" t="str">
            <v xml:space="preserve">HUMATIN 250 MG 16 CAPSULES          </v>
          </cell>
          <cell r="D143" t="str">
            <v>Paromomycin</v>
          </cell>
          <cell r="E143" t="str">
            <v>2008 SSK DEVİR</v>
          </cell>
          <cell r="F143" t="str">
            <v>AKTİF</v>
          </cell>
          <cell r="G143">
            <v>2008</v>
          </cell>
          <cell r="H143" t="str">
            <v>I126A</v>
          </cell>
          <cell r="I143">
            <v>23.5</v>
          </cell>
          <cell r="J143" t="str">
            <v>**</v>
          </cell>
        </row>
        <row r="144">
          <cell r="B144">
            <v>1111111100869</v>
          </cell>
          <cell r="C144" t="str">
            <v>HUMULIN R  U-500 IU 2,5 MG/ML 20 ML FLK.</v>
          </cell>
          <cell r="D144" t="str">
            <v>Concentrated human regular insuline</v>
          </cell>
          <cell r="E144">
            <v>40820</v>
          </cell>
          <cell r="F144" t="str">
            <v>AKTİF</v>
          </cell>
          <cell r="G144">
            <v>2011</v>
          </cell>
          <cell r="H144" t="str">
            <v>I374A</v>
          </cell>
          <cell r="I144" t="str">
            <v>1.706,67 $</v>
          </cell>
          <cell r="J144" t="str">
            <v>**</v>
          </cell>
        </row>
        <row r="145">
          <cell r="B145">
            <v>1111111101489</v>
          </cell>
          <cell r="C145" t="str">
            <v>HUNTERASE 6 MG/3 ML 1 VIAL</v>
          </cell>
          <cell r="D145" t="str">
            <v>Idursulfase beta</v>
          </cell>
          <cell r="E145">
            <v>42902</v>
          </cell>
          <cell r="F145" t="str">
            <v>AKTİF</v>
          </cell>
          <cell r="G145">
            <v>2017</v>
          </cell>
          <cell r="H145" t="str">
            <v>I533A</v>
          </cell>
          <cell r="I145" t="str">
            <v>2.015,00 $</v>
          </cell>
          <cell r="J145" t="str">
            <v>**</v>
          </cell>
        </row>
        <row r="146">
          <cell r="B146">
            <v>1111111103024</v>
          </cell>
          <cell r="C146" t="str">
            <v>HINECHOL 25 MG 200 TABLETS</v>
          </cell>
          <cell r="D146" t="str">
            <v>Bethanechol Chloride</v>
          </cell>
          <cell r="E146">
            <v>43956</v>
          </cell>
          <cell r="F146" t="str">
            <v>AKTİF</v>
          </cell>
          <cell r="G146">
            <v>2020</v>
          </cell>
          <cell r="H146" t="str">
            <v>I023B</v>
          </cell>
          <cell r="I146">
            <v>63.5</v>
          </cell>
          <cell r="J146">
            <v>0</v>
          </cell>
        </row>
        <row r="147">
          <cell r="B147">
            <v>1111111101041</v>
          </cell>
          <cell r="C147" t="str">
            <v>ICLUSIG 15 MG 60 TABLET</v>
          </cell>
          <cell r="D147" t="str">
            <v>Ponatinib</v>
          </cell>
          <cell r="E147">
            <v>41543</v>
          </cell>
          <cell r="F147" t="str">
            <v>AKTİF</v>
          </cell>
          <cell r="G147">
            <v>2013</v>
          </cell>
          <cell r="H147" t="str">
            <v>I475A</v>
          </cell>
          <cell r="I147">
            <v>5200</v>
          </cell>
          <cell r="J147" t="str">
            <v>**</v>
          </cell>
        </row>
        <row r="148">
          <cell r="B148">
            <v>1111111101042</v>
          </cell>
          <cell r="C148" t="str">
            <v>ICLUSIG 45 MG 30 TABLET</v>
          </cell>
          <cell r="D148" t="str">
            <v>Ponatinib</v>
          </cell>
          <cell r="E148">
            <v>41543</v>
          </cell>
          <cell r="F148" t="str">
            <v>AKTİF</v>
          </cell>
          <cell r="G148">
            <v>2013</v>
          </cell>
          <cell r="H148" t="str">
            <v>I475B</v>
          </cell>
          <cell r="I148">
            <v>5200</v>
          </cell>
          <cell r="J148" t="str">
            <v>**</v>
          </cell>
        </row>
        <row r="149">
          <cell r="B149">
            <v>1111111100890</v>
          </cell>
          <cell r="C149" t="str">
            <v>L-ISOLEUCINE 25 G POWDER</v>
          </cell>
          <cell r="D149" t="str">
            <v>L-Isoleusine</v>
          </cell>
          <cell r="E149">
            <v>40820</v>
          </cell>
          <cell r="F149" t="str">
            <v>AKTİF</v>
          </cell>
          <cell r="G149">
            <v>2011</v>
          </cell>
          <cell r="H149" t="str">
            <v>I093B</v>
          </cell>
          <cell r="I149">
            <v>10.5</v>
          </cell>
          <cell r="J149">
            <v>0</v>
          </cell>
        </row>
        <row r="150">
          <cell r="B150">
            <v>1111111100341</v>
          </cell>
          <cell r="C150" t="str">
            <v>MESTINON RETARD 180 MG 100 TABLET</v>
          </cell>
          <cell r="D150" t="str">
            <v>Pyridostigmin Bromid</v>
          </cell>
          <cell r="E150" t="str">
            <v>2008 SSK DEVİR</v>
          </cell>
          <cell r="F150" t="str">
            <v>AKTİF</v>
          </cell>
          <cell r="G150">
            <v>2008</v>
          </cell>
          <cell r="H150" t="str">
            <v>I145B</v>
          </cell>
          <cell r="I150">
            <v>303.14999999999998</v>
          </cell>
          <cell r="J150">
            <v>0</v>
          </cell>
        </row>
        <row r="151">
          <cell r="B151">
            <v>1111111103005</v>
          </cell>
          <cell r="C151" t="str">
            <v>LOMUSTINA ECZANE 100 MG 20 HARD CAPSULES</v>
          </cell>
          <cell r="D151" t="str">
            <v>Lomustine</v>
          </cell>
          <cell r="E151">
            <v>43934</v>
          </cell>
          <cell r="F151" t="str">
            <v>AKTİF</v>
          </cell>
          <cell r="G151">
            <v>2020</v>
          </cell>
          <cell r="H151" t="str">
            <v>I100B</v>
          </cell>
          <cell r="I151">
            <v>564</v>
          </cell>
          <cell r="J151">
            <v>0</v>
          </cell>
        </row>
        <row r="152">
          <cell r="B152">
            <v>1111111100891</v>
          </cell>
          <cell r="C152" t="str">
            <v>VALIN/L-VALIN 25 G POWDER</v>
          </cell>
          <cell r="D152" t="str">
            <v>Valin</v>
          </cell>
          <cell r="E152">
            <v>40820</v>
          </cell>
          <cell r="F152" t="str">
            <v>AKTİF</v>
          </cell>
          <cell r="G152">
            <v>2011</v>
          </cell>
          <cell r="H152" t="str">
            <v>I337B</v>
          </cell>
          <cell r="I152">
            <v>7.8</v>
          </cell>
          <cell r="J152">
            <v>0</v>
          </cell>
        </row>
        <row r="153">
          <cell r="B153">
            <v>1111111100121</v>
          </cell>
          <cell r="C153" t="str">
            <v xml:space="preserve">IMUKIN 0.1 MG 6 AMP.               </v>
          </cell>
          <cell r="D153" t="str">
            <v>Interferon Gamma</v>
          </cell>
          <cell r="E153" t="str">
            <v>2008 SSK DEVİR</v>
          </cell>
          <cell r="F153" t="str">
            <v>AKTİF</v>
          </cell>
          <cell r="G153">
            <v>2008</v>
          </cell>
          <cell r="H153" t="str">
            <v>I092A</v>
          </cell>
          <cell r="I153">
            <v>444.29</v>
          </cell>
          <cell r="J153" t="str">
            <v>**</v>
          </cell>
        </row>
        <row r="154">
          <cell r="B154">
            <v>1111111101130</v>
          </cell>
          <cell r="C154" t="str">
            <v>L-ARGININ POWDER 250 G</v>
          </cell>
          <cell r="D154" t="str">
            <v>L-Arginin</v>
          </cell>
          <cell r="E154">
            <v>42991</v>
          </cell>
          <cell r="F154" t="str">
            <v>AKTİF</v>
          </cell>
          <cell r="G154">
            <v>2017</v>
          </cell>
          <cell r="H154" t="str">
            <v>I014A</v>
          </cell>
          <cell r="I154">
            <v>17.8</v>
          </cell>
          <cell r="J154">
            <v>0</v>
          </cell>
        </row>
        <row r="155">
          <cell r="B155">
            <v>1111111100320</v>
          </cell>
          <cell r="C155" t="str">
            <v xml:space="preserve">GTO 1000 ML 1 OIL                  </v>
          </cell>
          <cell r="D155" t="str">
            <v>Gliserol Trioleate oil</v>
          </cell>
          <cell r="E155" t="str">
            <v>2008 SSK DEVİR</v>
          </cell>
          <cell r="F155" t="str">
            <v>AKTİF</v>
          </cell>
          <cell r="G155">
            <v>2008</v>
          </cell>
          <cell r="H155" t="str">
            <v>I077A</v>
          </cell>
          <cell r="I155">
            <v>86</v>
          </cell>
          <cell r="J155">
            <v>0</v>
          </cell>
        </row>
        <row r="156">
          <cell r="B156">
            <v>1111111100661</v>
          </cell>
          <cell r="C156" t="str">
            <v xml:space="preserve">RYTHMODAN 250 MG 20 CAP </v>
          </cell>
          <cell r="D156" t="str">
            <v>Disopyramide phosphate</v>
          </cell>
          <cell r="E156">
            <v>43102</v>
          </cell>
          <cell r="F156" t="str">
            <v>AKTİF</v>
          </cell>
          <cell r="G156">
            <v>2018</v>
          </cell>
          <cell r="H156" t="str">
            <v>I267B</v>
          </cell>
          <cell r="I156">
            <v>4.2</v>
          </cell>
          <cell r="J156">
            <v>0</v>
          </cell>
        </row>
        <row r="157">
          <cell r="B157">
            <v>1111111100083</v>
          </cell>
          <cell r="C157" t="str">
            <v xml:space="preserve">BEXINE 25 MG 24 TABLET               </v>
          </cell>
          <cell r="D157" t="str">
            <v>Dextromethorphan</v>
          </cell>
          <cell r="E157" t="str">
            <v>2008 SSK DEVİR</v>
          </cell>
          <cell r="F157" t="str">
            <v>AKTİF</v>
          </cell>
          <cell r="G157">
            <v>2008</v>
          </cell>
          <cell r="H157" t="str">
            <v>I055A</v>
          </cell>
          <cell r="I157">
            <v>6.4</v>
          </cell>
          <cell r="J157">
            <v>0</v>
          </cell>
        </row>
        <row r="158">
          <cell r="B158">
            <v>1111111100148</v>
          </cell>
          <cell r="C158" t="str">
            <v xml:space="preserve">COENZYME Q 10 50 MG 60 CAPSULES     </v>
          </cell>
          <cell r="D158" t="str">
            <v>Coenzyme Q</v>
          </cell>
          <cell r="E158" t="str">
            <v>2008 SSK DEVİR</v>
          </cell>
          <cell r="F158" t="str">
            <v>AKTİF</v>
          </cell>
          <cell r="G158">
            <v>2008</v>
          </cell>
          <cell r="H158" t="str">
            <v>I044D</v>
          </cell>
          <cell r="I158">
            <v>19</v>
          </cell>
          <cell r="J158">
            <v>0</v>
          </cell>
        </row>
        <row r="159">
          <cell r="B159">
            <v>1111111100189</v>
          </cell>
          <cell r="C159" t="str">
            <v xml:space="preserve">CREATIN MONOHYDRAT 1000 G POWDER   </v>
          </cell>
          <cell r="D159" t="str">
            <v>Creatinine Monohydrate</v>
          </cell>
          <cell r="E159" t="str">
            <v>2008 SSK DEVİR</v>
          </cell>
          <cell r="F159" t="str">
            <v>AKTİF</v>
          </cell>
          <cell r="G159">
            <v>2008</v>
          </cell>
          <cell r="H159" t="str">
            <v>I048B</v>
          </cell>
          <cell r="I159">
            <v>24.3</v>
          </cell>
          <cell r="J159">
            <v>0</v>
          </cell>
        </row>
        <row r="160">
          <cell r="B160">
            <v>1111111100956</v>
          </cell>
          <cell r="C160" t="str">
            <v>ISTODAX 10 MG 1 VIAL</v>
          </cell>
          <cell r="D160" t="str">
            <v>Romidepsin</v>
          </cell>
          <cell r="E160">
            <v>41102</v>
          </cell>
          <cell r="F160" t="str">
            <v>AKTİF</v>
          </cell>
          <cell r="G160">
            <v>2012</v>
          </cell>
          <cell r="H160" t="str">
            <v>I439A</v>
          </cell>
          <cell r="I160">
            <v>1895</v>
          </cell>
          <cell r="J160" t="str">
            <v>**</v>
          </cell>
        </row>
        <row r="161">
          <cell r="B161">
            <v>1111111100678</v>
          </cell>
          <cell r="C161" t="str">
            <v xml:space="preserve">PYRIDOXAL PHOSPHATE 50 MG 60 TABLET   </v>
          </cell>
          <cell r="D161" t="str">
            <v xml:space="preserve">Pyridoxal Phosphate (vitamin B6) </v>
          </cell>
          <cell r="E161" t="str">
            <v>2008 SSK DEVİR</v>
          </cell>
          <cell r="F161" t="str">
            <v>AKTİF</v>
          </cell>
          <cell r="G161">
            <v>2008</v>
          </cell>
          <cell r="H161" t="str">
            <v>I201B</v>
          </cell>
          <cell r="I161">
            <v>8.5</v>
          </cell>
          <cell r="J161">
            <v>0</v>
          </cell>
        </row>
        <row r="162">
          <cell r="B162">
            <v>1111111100145</v>
          </cell>
          <cell r="C162" t="str">
            <v xml:space="preserve">COENZYME Q 10 50 MG 30 CAPSULES  </v>
          </cell>
          <cell r="D162" t="str">
            <v>Coenzyme Q</v>
          </cell>
          <cell r="E162" t="str">
            <v>2008 SSK DEVİR</v>
          </cell>
          <cell r="F162" t="str">
            <v>AKTİF</v>
          </cell>
          <cell r="G162">
            <v>2008</v>
          </cell>
          <cell r="H162" t="str">
            <v>I044D</v>
          </cell>
          <cell r="I162">
            <v>9.9700000000000006</v>
          </cell>
          <cell r="J162">
            <v>0</v>
          </cell>
        </row>
        <row r="163">
          <cell r="B163">
            <v>1111111100984</v>
          </cell>
          <cell r="C163" t="str">
            <v>KALETRA 5X60 ML SUSPENSION</v>
          </cell>
          <cell r="D163" t="str">
            <v>Lopinavir ve Ritonavir</v>
          </cell>
          <cell r="E163">
            <v>41297</v>
          </cell>
          <cell r="F163" t="str">
            <v>AKTİF</v>
          </cell>
          <cell r="G163">
            <v>2013</v>
          </cell>
          <cell r="H163" t="str">
            <v>I458A</v>
          </cell>
          <cell r="I163">
            <v>456.78</v>
          </cell>
          <cell r="J163" t="str">
            <v>**</v>
          </cell>
        </row>
        <row r="164">
          <cell r="B164">
            <v>1111111100640</v>
          </cell>
          <cell r="C164" t="str">
            <v xml:space="preserve">TRIPT-OH 50 MG 30 CAPSULES           </v>
          </cell>
          <cell r="D164" t="str">
            <v>Oxitriptan</v>
          </cell>
          <cell r="E164" t="str">
            <v>2008 SSK DEVİR</v>
          </cell>
          <cell r="F164" t="str">
            <v>AKTİF</v>
          </cell>
          <cell r="G164">
            <v>2008</v>
          </cell>
          <cell r="H164" t="str">
            <v>I125B</v>
          </cell>
          <cell r="I164">
            <v>10.6</v>
          </cell>
          <cell r="J164">
            <v>0</v>
          </cell>
        </row>
        <row r="165">
          <cell r="B165">
            <v>1111111100093</v>
          </cell>
          <cell r="C165" t="str">
            <v>ANDRACTIM GEL 80 G</v>
          </cell>
          <cell r="D165" t="str">
            <v>Androstanolone</v>
          </cell>
          <cell r="E165" t="str">
            <v>2008 SSK DEVİR</v>
          </cell>
          <cell r="F165" t="str">
            <v>AKTİF</v>
          </cell>
          <cell r="G165">
            <v>2008</v>
          </cell>
          <cell r="H165" t="str">
            <v>I013A</v>
          </cell>
          <cell r="I165">
            <v>24.5</v>
          </cell>
          <cell r="J165">
            <v>0</v>
          </cell>
        </row>
        <row r="166">
          <cell r="B166">
            <v>1111111100163</v>
          </cell>
          <cell r="C166" t="str">
            <v xml:space="preserve">COENZYME Q 10 30 MG 60 CAPSULES </v>
          </cell>
          <cell r="D166" t="str">
            <v>Coenzyme Q</v>
          </cell>
          <cell r="E166" t="str">
            <v>2008 SSK DEVİR</v>
          </cell>
          <cell r="F166" t="str">
            <v>AKTİF</v>
          </cell>
          <cell r="G166">
            <v>2008</v>
          </cell>
          <cell r="H166" t="str">
            <v>I044C</v>
          </cell>
          <cell r="I166">
            <v>18.100000000000001</v>
          </cell>
          <cell r="J166">
            <v>0</v>
          </cell>
        </row>
        <row r="167">
          <cell r="B167">
            <v>1111111100813</v>
          </cell>
          <cell r="C167" t="str">
            <v>K-PHOS NEUTRAL 250 MG 100 TABLET</v>
          </cell>
          <cell r="D167" t="str">
            <v>Potasyum fosfat-sodyum fosfat</v>
          </cell>
          <cell r="E167">
            <v>40379</v>
          </cell>
          <cell r="F167" t="str">
            <v>AKTİF</v>
          </cell>
          <cell r="G167">
            <v>2010</v>
          </cell>
          <cell r="H167" t="str">
            <v>I352A</v>
          </cell>
          <cell r="I167">
            <v>52.65</v>
          </cell>
          <cell r="J167" t="str">
            <v>**</v>
          </cell>
        </row>
        <row r="168">
          <cell r="B168">
            <v>1111111100545</v>
          </cell>
          <cell r="C168" t="str">
            <v xml:space="preserve">KREON FUR KINDER PELLET 20 G       </v>
          </cell>
          <cell r="D168" t="str">
            <v xml:space="preserve">Pancreatic enzim </v>
          </cell>
          <cell r="E168" t="str">
            <v>2008 SSK DEVİR</v>
          </cell>
          <cell r="F168" t="str">
            <v>AKTİF</v>
          </cell>
          <cell r="G168">
            <v>2008</v>
          </cell>
          <cell r="H168" t="str">
            <v>I218A</v>
          </cell>
          <cell r="I168">
            <v>16.399999999999999</v>
          </cell>
          <cell r="J168" t="str">
            <v>**</v>
          </cell>
        </row>
        <row r="169">
          <cell r="B169">
            <v>1111111100968</v>
          </cell>
          <cell r="C169" t="str">
            <v>QUTENZA 8% PATCH 1x1 PC. (179 MG)</v>
          </cell>
          <cell r="D169" t="str">
            <v xml:space="preserve">Capsaicin </v>
          </cell>
          <cell r="E169">
            <v>41218</v>
          </cell>
          <cell r="F169" t="str">
            <v>AKTİF</v>
          </cell>
          <cell r="G169">
            <v>2012</v>
          </cell>
          <cell r="H169" t="str">
            <v>I446A</v>
          </cell>
          <cell r="I169">
            <v>302.5</v>
          </cell>
          <cell r="J169">
            <v>0</v>
          </cell>
        </row>
        <row r="170">
          <cell r="B170">
            <v>1111111100764</v>
          </cell>
          <cell r="C170" t="str">
            <v>LAMPRENE 50 MG 100 CAPSULES</v>
          </cell>
          <cell r="D170" t="str">
            <v>Clofazamine</v>
          </cell>
          <cell r="E170">
            <v>40193</v>
          </cell>
          <cell r="F170" t="str">
            <v>AKTİF</v>
          </cell>
          <cell r="G170">
            <v>2010</v>
          </cell>
          <cell r="H170" t="str">
            <v>I323A</v>
          </cell>
          <cell r="I170">
            <v>64.5</v>
          </cell>
          <cell r="J170" t="str">
            <v>**</v>
          </cell>
        </row>
        <row r="171">
          <cell r="B171">
            <v>1111111100043</v>
          </cell>
          <cell r="C171" t="str">
            <v xml:space="preserve">ARTANE 2 MG 50 TABLET                 </v>
          </cell>
          <cell r="D171" t="str">
            <v>Trihexyphenidyl</v>
          </cell>
          <cell r="E171" t="str">
            <v>2008 SSK DEVİR</v>
          </cell>
          <cell r="F171" t="str">
            <v>AKTİF</v>
          </cell>
          <cell r="G171">
            <v>2008</v>
          </cell>
          <cell r="H171" t="str">
            <v>I177A</v>
          </cell>
          <cell r="I171">
            <v>1.95</v>
          </cell>
          <cell r="J171">
            <v>0</v>
          </cell>
        </row>
        <row r="172">
          <cell r="B172">
            <v>1111111101051</v>
          </cell>
          <cell r="C172" t="str">
            <v>INOVELON 40 MG/ML 460 ML SUSP</v>
          </cell>
          <cell r="D172" t="str">
            <v>Rufinamide</v>
          </cell>
          <cell r="E172">
            <v>41636</v>
          </cell>
          <cell r="F172" t="str">
            <v>AKTİF</v>
          </cell>
          <cell r="G172">
            <v>2013</v>
          </cell>
          <cell r="H172" t="str">
            <v>I343C</v>
          </cell>
          <cell r="I172">
            <v>127.75</v>
          </cell>
          <cell r="J172">
            <v>0</v>
          </cell>
        </row>
        <row r="173">
          <cell r="B173">
            <v>1111111100193</v>
          </cell>
          <cell r="C173" t="str">
            <v xml:space="preserve">KAYEXALATE 450 G TOZ               </v>
          </cell>
          <cell r="D173" t="str">
            <v>Sodium Polystyrene Sulfonate</v>
          </cell>
          <cell r="E173" t="str">
            <v>2008 SSK DEVİR</v>
          </cell>
          <cell r="F173" t="str">
            <v>AKTİF</v>
          </cell>
          <cell r="G173">
            <v>2008</v>
          </cell>
          <cell r="H173" t="str">
            <v>I153A</v>
          </cell>
          <cell r="I173">
            <v>23.3</v>
          </cell>
          <cell r="J173">
            <v>0</v>
          </cell>
        </row>
        <row r="174">
          <cell r="B174">
            <v>1111111100685</v>
          </cell>
          <cell r="C174" t="str">
            <v>INCRELEX 10 MG/ML 4 ML 40 MG FLK.</v>
          </cell>
          <cell r="D174" t="str">
            <v>Mecasermin</v>
          </cell>
          <cell r="E174" t="str">
            <v>2008 SSK DEVİR</v>
          </cell>
          <cell r="F174" t="str">
            <v>AKTİF</v>
          </cell>
          <cell r="G174">
            <v>2008</v>
          </cell>
          <cell r="H174" t="str">
            <v>I280A</v>
          </cell>
          <cell r="I174">
            <v>630</v>
          </cell>
          <cell r="J174">
            <v>0</v>
          </cell>
        </row>
        <row r="175">
          <cell r="B175">
            <v>1111111101691</v>
          </cell>
          <cell r="C175" t="str">
            <v>GLEOSTINE 40 MG 5 CAPSULES</v>
          </cell>
          <cell r="D175" t="str">
            <v>Lomustine</v>
          </cell>
          <cell r="E175">
            <v>43430</v>
          </cell>
          <cell r="F175" t="str">
            <v>AKTİF</v>
          </cell>
          <cell r="G175">
            <v>2018</v>
          </cell>
          <cell r="H175" t="str">
            <v>I100A</v>
          </cell>
          <cell r="I175">
            <v>63</v>
          </cell>
          <cell r="J175">
            <v>0</v>
          </cell>
        </row>
        <row r="176">
          <cell r="B176">
            <v>1111111100605</v>
          </cell>
          <cell r="C176" t="str">
            <v xml:space="preserve">LEUKINE 250 MCG 5 AMP.            </v>
          </cell>
          <cell r="D176" t="str">
            <v>Sargramostim</v>
          </cell>
          <cell r="E176" t="str">
            <v>2008 SSK DEVİR</v>
          </cell>
          <cell r="F176" t="str">
            <v>AKTİF</v>
          </cell>
          <cell r="G176">
            <v>2008</v>
          </cell>
          <cell r="H176" t="str">
            <v>I243A</v>
          </cell>
          <cell r="I176">
            <v>1347.3</v>
          </cell>
          <cell r="J176" t="str">
            <v>**</v>
          </cell>
        </row>
        <row r="177">
          <cell r="B177">
            <v>1111111100237</v>
          </cell>
          <cell r="C177" t="str">
            <v xml:space="preserve">DAPSON 100 MG 250 TABLET         </v>
          </cell>
          <cell r="D177" t="str">
            <v>Dapson</v>
          </cell>
          <cell r="E177" t="str">
            <v>2008 SSK DEVİR</v>
          </cell>
          <cell r="F177" t="str">
            <v>AKTİF</v>
          </cell>
          <cell r="G177">
            <v>2008</v>
          </cell>
          <cell r="H177" t="str">
            <v>I052B</v>
          </cell>
          <cell r="I177">
            <v>45</v>
          </cell>
          <cell r="J177">
            <v>0</v>
          </cell>
        </row>
        <row r="178">
          <cell r="B178">
            <v>1111111101082</v>
          </cell>
          <cell r="C178" t="str">
            <v>SONIC CHOLESTEROL 250 MG 120 CAPSULES</v>
          </cell>
          <cell r="D178" t="str">
            <v>Cholesterol</v>
          </cell>
          <cell r="E178">
            <v>41800</v>
          </cell>
          <cell r="F178" t="str">
            <v>AKTİF</v>
          </cell>
          <cell r="G178">
            <v>2014</v>
          </cell>
          <cell r="H178" t="str">
            <v>I258B</v>
          </cell>
          <cell r="I178">
            <v>57.8</v>
          </cell>
          <cell r="J178">
            <v>0</v>
          </cell>
        </row>
        <row r="179">
          <cell r="B179">
            <v>1111111101035</v>
          </cell>
          <cell r="C179" t="str">
            <v>LIPISTART DIETARY SUPPLEMENT 400 G</v>
          </cell>
          <cell r="D179" t="str">
            <v>Protein-Karbonhidrat ve Yağ içerikli besin desteği</v>
          </cell>
          <cell r="E179">
            <v>41543</v>
          </cell>
          <cell r="F179" t="str">
            <v>AKTİF</v>
          </cell>
          <cell r="G179">
            <v>2013</v>
          </cell>
          <cell r="H179" t="str">
            <v>I483A</v>
          </cell>
          <cell r="I179" t="str">
            <v>22,73 £</v>
          </cell>
          <cell r="J179" t="str">
            <v>**</v>
          </cell>
        </row>
        <row r="180">
          <cell r="B180">
            <v>1111111100845</v>
          </cell>
          <cell r="C180" t="str">
            <v>MONOBENZONE KREM %20 113,5 G</v>
          </cell>
          <cell r="D180" t="str">
            <v>Monobenzone</v>
          </cell>
          <cell r="E180">
            <v>40574</v>
          </cell>
          <cell r="F180" t="str">
            <v>AKTİF</v>
          </cell>
          <cell r="G180">
            <v>2011</v>
          </cell>
          <cell r="H180" t="str">
            <v>I115A</v>
          </cell>
          <cell r="I180">
            <v>145</v>
          </cell>
          <cell r="J180">
            <v>0</v>
          </cell>
        </row>
        <row r="181">
          <cell r="B181">
            <v>1111111103007</v>
          </cell>
          <cell r="C181" t="str">
            <v>PROCARBAZINA ECZANE 50 MG 50 HARD CAPSULES</v>
          </cell>
          <cell r="D181" t="str">
            <v>Procarbazin</v>
          </cell>
          <cell r="E181">
            <v>43934</v>
          </cell>
          <cell r="F181" t="str">
            <v>AKTİF</v>
          </cell>
          <cell r="G181">
            <v>2020</v>
          </cell>
          <cell r="H181" t="str">
            <v>I144A</v>
          </cell>
          <cell r="I181">
            <v>189</v>
          </cell>
          <cell r="J181">
            <v>0</v>
          </cell>
        </row>
        <row r="182">
          <cell r="B182">
            <v>1111111100513</v>
          </cell>
          <cell r="C182" t="str">
            <v xml:space="preserve">CATAPRESAN 75/100 TABLET            </v>
          </cell>
          <cell r="D182" t="str">
            <v>Clonidin</v>
          </cell>
          <cell r="E182" t="str">
            <v>2008 SSK DEVİR</v>
          </cell>
          <cell r="F182" t="str">
            <v>AKTİF</v>
          </cell>
          <cell r="G182">
            <v>2008</v>
          </cell>
          <cell r="H182" t="str">
            <v>I204B</v>
          </cell>
          <cell r="I182">
            <v>9.6999999999999993</v>
          </cell>
          <cell r="J182">
            <v>0</v>
          </cell>
        </row>
        <row r="183">
          <cell r="B183">
            <v>1111111100942</v>
          </cell>
          <cell r="C183" t="str">
            <v>VITAMIN B6 100 MG 100 TABLET</v>
          </cell>
          <cell r="D183" t="str">
            <v>B6 vitamini</v>
          </cell>
          <cell r="E183">
            <v>41102</v>
          </cell>
          <cell r="F183" t="str">
            <v>AKTİF</v>
          </cell>
          <cell r="G183">
            <v>2012</v>
          </cell>
          <cell r="H183" t="str">
            <v>I201C</v>
          </cell>
          <cell r="I183">
            <v>7.5</v>
          </cell>
          <cell r="J183">
            <v>0</v>
          </cell>
        </row>
        <row r="184">
          <cell r="B184">
            <v>1111111101028</v>
          </cell>
          <cell r="C184" t="str">
            <v>TORASEMID 200 MG 100 TABLET</v>
          </cell>
          <cell r="D184" t="str">
            <v>Torasemide</v>
          </cell>
          <cell r="E184">
            <v>41513</v>
          </cell>
          <cell r="F184" t="str">
            <v>AKTİF</v>
          </cell>
          <cell r="G184">
            <v>2013</v>
          </cell>
          <cell r="H184" t="str">
            <v>I477A</v>
          </cell>
          <cell r="I184">
            <v>30.5</v>
          </cell>
          <cell r="J184">
            <v>0</v>
          </cell>
        </row>
        <row r="185">
          <cell r="B185">
            <v>1111111100512</v>
          </cell>
          <cell r="C185" t="str">
            <v xml:space="preserve">CATAPRESAN 150/100 TABLET             </v>
          </cell>
          <cell r="D185" t="str">
            <v>Clonidin</v>
          </cell>
          <cell r="E185" t="str">
            <v>2008 SSK DEVİR</v>
          </cell>
          <cell r="F185" t="str">
            <v>AKTİF</v>
          </cell>
          <cell r="G185">
            <v>2008</v>
          </cell>
          <cell r="H185" t="str">
            <v>I204A</v>
          </cell>
          <cell r="I185">
            <v>11.1</v>
          </cell>
          <cell r="J185">
            <v>0</v>
          </cell>
        </row>
        <row r="186">
          <cell r="B186">
            <v>1111111100087</v>
          </cell>
          <cell r="C186" t="str">
            <v xml:space="preserve">BILTRICIDE 600 MG 6 TABLET           </v>
          </cell>
          <cell r="D186" t="str">
            <v>Praziquantel</v>
          </cell>
          <cell r="E186" t="str">
            <v>2008 SSK DEVİR</v>
          </cell>
          <cell r="F186" t="str">
            <v>AKTİF</v>
          </cell>
          <cell r="G186">
            <v>2008</v>
          </cell>
          <cell r="H186" t="str">
            <v>I142B</v>
          </cell>
          <cell r="I186">
            <v>33.950000000000003</v>
          </cell>
          <cell r="J186">
            <v>0</v>
          </cell>
        </row>
        <row r="187">
          <cell r="B187">
            <v>1111111100950</v>
          </cell>
          <cell r="C187" t="str">
            <v>OCTOSTIM 1,5 MG/ML 2,5 NASAL SPRAY</v>
          </cell>
          <cell r="D187" t="str">
            <v>Desmopressin</v>
          </cell>
          <cell r="E187">
            <v>41102</v>
          </cell>
          <cell r="F187" t="str">
            <v>AKTİF</v>
          </cell>
          <cell r="G187">
            <v>2012</v>
          </cell>
          <cell r="H187" t="str">
            <v>I434A</v>
          </cell>
          <cell r="I187">
            <v>389.5</v>
          </cell>
          <cell r="J187">
            <v>0</v>
          </cell>
        </row>
        <row r="188">
          <cell r="B188">
            <v>1111111100266</v>
          </cell>
          <cell r="C188" t="str">
            <v xml:space="preserve">LORENZO'S OIL 500 ML               </v>
          </cell>
          <cell r="D188" t="str">
            <v>Gliserol Trioleate,Gliserol Trierucate oil</v>
          </cell>
          <cell r="E188" t="str">
            <v>2008 SSK DEVİR</v>
          </cell>
          <cell r="F188" t="str">
            <v>AKTİF</v>
          </cell>
          <cell r="G188">
            <v>2008</v>
          </cell>
          <cell r="H188" t="str">
            <v>I078A</v>
          </cell>
          <cell r="I188">
            <v>112.5</v>
          </cell>
          <cell r="J188" t="str">
            <v>**</v>
          </cell>
        </row>
        <row r="189">
          <cell r="B189">
            <v>1111111100662</v>
          </cell>
          <cell r="C189" t="str">
            <v xml:space="preserve">RYTHMODAN 100 MG 40 CAP </v>
          </cell>
          <cell r="D189" t="str">
            <v>Disopyramide phosphate</v>
          </cell>
          <cell r="E189">
            <v>43102</v>
          </cell>
          <cell r="F189" t="str">
            <v>AKTİF</v>
          </cell>
          <cell r="G189">
            <v>2018</v>
          </cell>
          <cell r="H189" t="str">
            <v>I267A</v>
          </cell>
          <cell r="I189">
            <v>2.1</v>
          </cell>
          <cell r="J189">
            <v>0</v>
          </cell>
        </row>
        <row r="190">
          <cell r="B190">
            <v>1111111100852</v>
          </cell>
          <cell r="C190" t="str">
            <v>L-SERINE POWDER 1X100 G</v>
          </cell>
          <cell r="D190" t="str">
            <v>L-Serin</v>
          </cell>
          <cell r="E190">
            <v>40641</v>
          </cell>
          <cell r="F190" t="str">
            <v>AKTİF</v>
          </cell>
          <cell r="G190">
            <v>2011</v>
          </cell>
          <cell r="H190" t="str">
            <v>I373A</v>
          </cell>
          <cell r="I190">
            <v>25.8</v>
          </cell>
          <cell r="J190" t="str">
            <v>**</v>
          </cell>
        </row>
        <row r="191">
          <cell r="B191">
            <v>1111111100155</v>
          </cell>
          <cell r="C191" t="str">
            <v xml:space="preserve">COENZYME Q 10 60 MG 60 CAPSULES    </v>
          </cell>
          <cell r="D191" t="str">
            <v>Coenzyme Q</v>
          </cell>
          <cell r="E191" t="str">
            <v>2008 SSK DEVİR</v>
          </cell>
          <cell r="F191" t="str">
            <v>AKTİF</v>
          </cell>
          <cell r="G191">
            <v>2008</v>
          </cell>
          <cell r="H191" t="str">
            <v>I044E</v>
          </cell>
          <cell r="I191">
            <v>29.13</v>
          </cell>
          <cell r="J191">
            <v>0</v>
          </cell>
        </row>
        <row r="192">
          <cell r="B192">
            <v>1111111101195</v>
          </cell>
          <cell r="C192" t="str">
            <v>L-CITRULLINE POWDER 200 GRAM</v>
          </cell>
          <cell r="D192" t="str">
            <v>L-Citrulline</v>
          </cell>
          <cell r="E192">
            <v>41886</v>
          </cell>
          <cell r="F192" t="str">
            <v>AKTİF</v>
          </cell>
          <cell r="G192">
            <v>2014</v>
          </cell>
          <cell r="H192" t="str">
            <v>I041A</v>
          </cell>
          <cell r="I192">
            <v>29</v>
          </cell>
          <cell r="J192">
            <v>0</v>
          </cell>
        </row>
        <row r="193">
          <cell r="B193">
            <v>1111111100272</v>
          </cell>
          <cell r="C193" t="str">
            <v xml:space="preserve">LYSODREN 500 MG 100 CAPSULES           </v>
          </cell>
          <cell r="D193" t="str">
            <v>Mitotane</v>
          </cell>
          <cell r="E193" t="str">
            <v>2008 SSK DEVİR</v>
          </cell>
          <cell r="F193" t="str">
            <v>AKTİF</v>
          </cell>
          <cell r="G193">
            <v>2008</v>
          </cell>
          <cell r="H193" t="str">
            <v>I114A</v>
          </cell>
          <cell r="I193">
            <v>600</v>
          </cell>
          <cell r="J193" t="str">
            <v>**</v>
          </cell>
        </row>
        <row r="194">
          <cell r="B194">
            <v>1111111100834</v>
          </cell>
          <cell r="C194" t="str">
            <v>MAGNESIUM VERLA N 200 DRJ.</v>
          </cell>
          <cell r="D194" t="str">
            <v>Magnesium</v>
          </cell>
          <cell r="E194">
            <v>40574</v>
          </cell>
          <cell r="F194" t="str">
            <v>AKTİF</v>
          </cell>
          <cell r="G194">
            <v>2011</v>
          </cell>
          <cell r="H194" t="str">
            <v>I268B</v>
          </cell>
          <cell r="I194">
            <v>9.6999999999999993</v>
          </cell>
          <cell r="J194" t="str">
            <v>**</v>
          </cell>
        </row>
        <row r="195">
          <cell r="B195">
            <v>1111111100291</v>
          </cell>
          <cell r="C195" t="str">
            <v xml:space="preserve">MARKUMAR 3 MG 100 TABLET              </v>
          </cell>
          <cell r="D195" t="str">
            <v xml:space="preserve">Phenprocoumon </v>
          </cell>
          <cell r="E195" t="str">
            <v>2008 SSK DEVİR</v>
          </cell>
          <cell r="F195" t="str">
            <v>AKTİF</v>
          </cell>
          <cell r="G195">
            <v>2008</v>
          </cell>
          <cell r="H195" t="str">
            <v>I134A</v>
          </cell>
          <cell r="I195">
            <v>11.25</v>
          </cell>
          <cell r="J195" t="str">
            <v>**</v>
          </cell>
        </row>
        <row r="196">
          <cell r="B196">
            <v>1111111100711</v>
          </cell>
          <cell r="C196" t="str">
            <v xml:space="preserve">EPISTATUS 10 MG 1 ML BUCCAL LIKIT  </v>
          </cell>
          <cell r="D196" t="str">
            <v>Midazolam</v>
          </cell>
          <cell r="E196" t="str">
            <v>2008 SSK DEVİR</v>
          </cell>
          <cell r="F196" t="str">
            <v>AKTİF</v>
          </cell>
          <cell r="G196">
            <v>2008</v>
          </cell>
          <cell r="H196" t="str">
            <v>I294A</v>
          </cell>
          <cell r="I196">
            <v>40</v>
          </cell>
          <cell r="J196">
            <v>0</v>
          </cell>
        </row>
        <row r="197">
          <cell r="B197">
            <v>1111111100520</v>
          </cell>
          <cell r="C197" t="str">
            <v xml:space="preserve">CORGARD 80 MG 28 TABLET             </v>
          </cell>
          <cell r="D197" t="str">
            <v>Nadolol</v>
          </cell>
          <cell r="E197" t="str">
            <v>2008 SSK DEVİR</v>
          </cell>
          <cell r="F197" t="str">
            <v>AKTİF</v>
          </cell>
          <cell r="G197">
            <v>2008</v>
          </cell>
          <cell r="H197" t="str">
            <v>I205A</v>
          </cell>
          <cell r="I197">
            <v>5.55</v>
          </cell>
          <cell r="J197">
            <v>0</v>
          </cell>
        </row>
        <row r="198">
          <cell r="B198">
            <v>1111111101553</v>
          </cell>
          <cell r="C198" t="str">
            <v>MELPHALAN 50 MG 1 INJECTION (*)</v>
          </cell>
          <cell r="D198" t="str">
            <v>Melphalan</v>
          </cell>
          <cell r="E198">
            <v>42972</v>
          </cell>
          <cell r="F198" t="str">
            <v>AKTİF</v>
          </cell>
          <cell r="G198">
            <v>2017</v>
          </cell>
          <cell r="H198" t="str">
            <v>I107A</v>
          </cell>
          <cell r="I198">
            <v>62.95</v>
          </cell>
          <cell r="J198" t="str">
            <v>**</v>
          </cell>
        </row>
        <row r="199">
          <cell r="B199">
            <v>1111111101764</v>
          </cell>
          <cell r="C199" t="str">
            <v>MELPHALAN SUN 50 MG POWDER AND SOLVENT FOR SOLUTION INJECTION/INFUSION</v>
          </cell>
          <cell r="D199" t="str">
            <v>Melphalan</v>
          </cell>
          <cell r="E199">
            <v>43574</v>
          </cell>
          <cell r="F199" t="str">
            <v>AKTİF</v>
          </cell>
          <cell r="G199">
            <v>2019</v>
          </cell>
          <cell r="H199" t="str">
            <v>I107A</v>
          </cell>
          <cell r="I199">
            <v>57</v>
          </cell>
          <cell r="J199" t="str">
            <v>**</v>
          </cell>
        </row>
        <row r="200">
          <cell r="B200">
            <v>1111111101636</v>
          </cell>
          <cell r="C200" t="str">
            <v>CEVIMELINE HYDROCHLORIDE 30 MG 100 CAPSUL</v>
          </cell>
          <cell r="D200" t="str">
            <v>Cevimeline hydrochloride</v>
          </cell>
          <cell r="E200">
            <v>43294</v>
          </cell>
          <cell r="F200" t="str">
            <v>AKTİF</v>
          </cell>
          <cell r="G200">
            <v>2018</v>
          </cell>
          <cell r="H200" t="str">
            <v>I037A</v>
          </cell>
          <cell r="I200">
            <v>105</v>
          </cell>
          <cell r="J200" t="str">
            <v>**</v>
          </cell>
        </row>
        <row r="201">
          <cell r="B201">
            <v>1111111100072</v>
          </cell>
          <cell r="C201" t="str">
            <v xml:space="preserve">PROBENECID 500 MG 100 TABLET           </v>
          </cell>
          <cell r="D201" t="str">
            <v>Probenecid</v>
          </cell>
          <cell r="E201" t="str">
            <v>2008 SSK DEVİR</v>
          </cell>
          <cell r="F201" t="str">
            <v>AKTİF</v>
          </cell>
          <cell r="G201">
            <v>2008</v>
          </cell>
          <cell r="H201" t="str">
            <v>I143A</v>
          </cell>
          <cell r="I201">
            <v>46.96</v>
          </cell>
          <cell r="J201">
            <v>0</v>
          </cell>
        </row>
        <row r="202">
          <cell r="B202">
            <v>1111111100626</v>
          </cell>
          <cell r="C202" t="str">
            <v xml:space="preserve">TEATROIS 0.35 MG 100 CAPSULES         </v>
          </cell>
          <cell r="D202" t="str">
            <v>Tiratrikol</v>
          </cell>
          <cell r="E202" t="str">
            <v>2008 SSK DEVİR</v>
          </cell>
          <cell r="F202" t="str">
            <v>AKTİF</v>
          </cell>
          <cell r="G202">
            <v>2008</v>
          </cell>
          <cell r="H202" t="str">
            <v>I257A</v>
          </cell>
          <cell r="I202">
            <v>31.6</v>
          </cell>
          <cell r="J202">
            <v>0</v>
          </cell>
        </row>
        <row r="203">
          <cell r="B203">
            <v>1111111100134</v>
          </cell>
          <cell r="C203" t="str">
            <v xml:space="preserve">REDUCTO SPEZIAL 200 MG 100 TABLET      </v>
          </cell>
          <cell r="D203" t="str">
            <v>Calcium Dihidrogen Fosfat</v>
          </cell>
          <cell r="E203" t="str">
            <v>2008 SSK DEVİR</v>
          </cell>
          <cell r="F203" t="str">
            <v>AKTİF</v>
          </cell>
          <cell r="G203">
            <v>2008</v>
          </cell>
          <cell r="H203" t="str">
            <v>I028A</v>
          </cell>
          <cell r="I203">
            <v>16.2</v>
          </cell>
          <cell r="J203">
            <v>0</v>
          </cell>
        </row>
        <row r="204">
          <cell r="B204">
            <v>1111111100870</v>
          </cell>
          <cell r="C204" t="str">
            <v>ARGININE VEYRON 5 ML 1X20 AMP.(ORAL)</v>
          </cell>
          <cell r="D204" t="str">
            <v>L-Arginine chlorhydrate</v>
          </cell>
          <cell r="E204">
            <v>40820</v>
          </cell>
          <cell r="F204" t="str">
            <v>AKTİF</v>
          </cell>
          <cell r="G204">
            <v>2011</v>
          </cell>
          <cell r="H204" t="str">
            <v>I014D</v>
          </cell>
          <cell r="I204">
            <v>3.6</v>
          </cell>
          <cell r="J204">
            <v>0</v>
          </cell>
        </row>
        <row r="205">
          <cell r="B205">
            <v>1111111100322</v>
          </cell>
          <cell r="C205" t="str">
            <v xml:space="preserve">GTO 1000 ML 2 OIL                  </v>
          </cell>
          <cell r="D205" t="str">
            <v>Gliserol Trioleate oil</v>
          </cell>
          <cell r="E205" t="str">
            <v>2008 SSK DEVİR</v>
          </cell>
          <cell r="F205" t="str">
            <v>AKTİF</v>
          </cell>
          <cell r="G205">
            <v>2008</v>
          </cell>
          <cell r="H205" t="str">
            <v>I077A</v>
          </cell>
          <cell r="I205">
            <v>159.34</v>
          </cell>
          <cell r="J205">
            <v>0</v>
          </cell>
        </row>
        <row r="206">
          <cell r="B206">
            <v>1111111100024</v>
          </cell>
          <cell r="C206" t="str">
            <v xml:space="preserve">PENTACARINAT 300 MG 5 FLK.          </v>
          </cell>
          <cell r="D206" t="str">
            <v>Pentamidine Isetionate</v>
          </cell>
          <cell r="E206" t="str">
            <v>2008 SSK DEVİR</v>
          </cell>
          <cell r="F206" t="str">
            <v>AKTİF</v>
          </cell>
          <cell r="G206">
            <v>2008</v>
          </cell>
          <cell r="H206" t="str">
            <v>I130A</v>
          </cell>
          <cell r="I206">
            <v>185.4</v>
          </cell>
          <cell r="J206">
            <v>0</v>
          </cell>
        </row>
        <row r="207">
          <cell r="B207">
            <v>1111111100127</v>
          </cell>
          <cell r="C207" t="str">
            <v xml:space="preserve">COENZYME Q 10 500 MG 30 CAPSULES      </v>
          </cell>
          <cell r="D207" t="str">
            <v>Coenzyme Q</v>
          </cell>
          <cell r="E207" t="str">
            <v>2008 SSK DEVİR</v>
          </cell>
          <cell r="F207" t="str">
            <v>AKTİF</v>
          </cell>
          <cell r="G207">
            <v>2008</v>
          </cell>
          <cell r="H207" t="str">
            <v>I044J</v>
          </cell>
          <cell r="I207">
            <v>72.36</v>
          </cell>
          <cell r="J207">
            <v>0</v>
          </cell>
        </row>
        <row r="208">
          <cell r="B208">
            <v>1111111101552</v>
          </cell>
          <cell r="C208" t="str">
            <v>CHENODEOXYCHOLIC ACID LEADIANT 250 MG 100 CAPSUL</v>
          </cell>
          <cell r="D208" t="str">
            <v>Chenodeoxycholic Acid</v>
          </cell>
          <cell r="E208">
            <v>43146</v>
          </cell>
          <cell r="F208" t="str">
            <v>AKTİF</v>
          </cell>
          <cell r="G208">
            <v>2018</v>
          </cell>
          <cell r="H208" t="str">
            <v>I272A</v>
          </cell>
          <cell r="I208">
            <v>11850</v>
          </cell>
          <cell r="J208" t="str">
            <v>**</v>
          </cell>
        </row>
        <row r="209">
          <cell r="B209">
            <v>1111111101008</v>
          </cell>
          <cell r="C209" t="str">
            <v>MEXILETINE HCL 200 MG 100 CAPSULES</v>
          </cell>
          <cell r="D209" t="str">
            <v>Mexiletin HCL</v>
          </cell>
          <cell r="E209">
            <v>41481</v>
          </cell>
          <cell r="F209" t="str">
            <v>AKTİF</v>
          </cell>
          <cell r="G209">
            <v>2013</v>
          </cell>
          <cell r="H209" t="str">
            <v>I335A</v>
          </cell>
          <cell r="I209">
            <v>77</v>
          </cell>
          <cell r="J209" t="str">
            <v>**</v>
          </cell>
        </row>
        <row r="210">
          <cell r="B210">
            <v>1111111100704</v>
          </cell>
          <cell r="C210" t="str">
            <v xml:space="preserve">CATAPRESS 0.1 MG 100 TABLET </v>
          </cell>
          <cell r="D210" t="str">
            <v>Clonidin</v>
          </cell>
          <cell r="E210" t="str">
            <v>2008 SSK DEVİR</v>
          </cell>
          <cell r="F210" t="str">
            <v>AKTİF</v>
          </cell>
          <cell r="G210">
            <v>2008</v>
          </cell>
          <cell r="H210" t="str">
            <v>I204C</v>
          </cell>
          <cell r="I210">
            <v>9.27</v>
          </cell>
          <cell r="J210">
            <v>0</v>
          </cell>
        </row>
        <row r="211">
          <cell r="B211">
            <v>1111111101665</v>
          </cell>
          <cell r="C211" t="str">
            <v>TRIHEXYPHENIDYL HCL 5 MG 84 TABLET</v>
          </cell>
          <cell r="D211" t="str">
            <v>Trihexyphenidyl hydrochloride</v>
          </cell>
          <cell r="E211">
            <v>43321</v>
          </cell>
          <cell r="F211" t="str">
            <v>AKTİF</v>
          </cell>
          <cell r="G211">
            <v>2018</v>
          </cell>
          <cell r="H211" t="str">
            <v>I177B</v>
          </cell>
          <cell r="I211">
            <v>7.05</v>
          </cell>
          <cell r="J211">
            <v>0</v>
          </cell>
        </row>
        <row r="212">
          <cell r="B212">
            <v>1111111100230</v>
          </cell>
          <cell r="C212" t="str">
            <v xml:space="preserve">DANTRIUM 25 MG 50 CAPSULES             </v>
          </cell>
          <cell r="D212" t="str">
            <v>Dantrolen Sodium</v>
          </cell>
          <cell r="E212" t="str">
            <v>2008 SSK DEVİR</v>
          </cell>
          <cell r="F212" t="str">
            <v>AKTİF</v>
          </cell>
          <cell r="G212">
            <v>2008</v>
          </cell>
          <cell r="H212" t="str">
            <v>I051B</v>
          </cell>
          <cell r="I212">
            <v>9.75</v>
          </cell>
          <cell r="J212">
            <v>0</v>
          </cell>
        </row>
        <row r="213">
          <cell r="B213">
            <v>1111111100340</v>
          </cell>
          <cell r="C213" t="str">
            <v xml:space="preserve">MESTINON 10 MG 100 TABLET               </v>
          </cell>
          <cell r="D213" t="str">
            <v>Pyridostigmin Bromid</v>
          </cell>
          <cell r="E213" t="str">
            <v>2008 SSK DEVİR</v>
          </cell>
          <cell r="F213" t="str">
            <v>AKTİF</v>
          </cell>
          <cell r="G213">
            <v>2008</v>
          </cell>
          <cell r="H213" t="str">
            <v>I145A</v>
          </cell>
          <cell r="I213">
            <v>12</v>
          </cell>
          <cell r="J213">
            <v>0</v>
          </cell>
        </row>
        <row r="214">
          <cell r="B214">
            <v>1111111101666</v>
          </cell>
          <cell r="C214" t="str">
            <v>CLOFRITIS 10 MG 100 TABLET</v>
          </cell>
          <cell r="D214" t="str">
            <v>Clobazam</v>
          </cell>
          <cell r="E214">
            <v>43409</v>
          </cell>
          <cell r="F214" t="str">
            <v>AKTİF</v>
          </cell>
          <cell r="G214">
            <v>2018</v>
          </cell>
          <cell r="H214" t="str">
            <v>I043A</v>
          </cell>
          <cell r="I214">
            <v>8.5</v>
          </cell>
          <cell r="J214" t="str">
            <v>**</v>
          </cell>
        </row>
        <row r="215">
          <cell r="B215">
            <v>1111111101439</v>
          </cell>
          <cell r="C215" t="str">
            <v>MOVICOL 13.8 G POWDER</v>
          </cell>
          <cell r="D215" t="str">
            <v>Sodium chloride, Sodium bicarbonate, Potassium chloride, macrogol</v>
          </cell>
          <cell r="E215">
            <v>42391</v>
          </cell>
          <cell r="F215" t="str">
            <v>AKTİF</v>
          </cell>
          <cell r="G215">
            <v>2016</v>
          </cell>
          <cell r="H215" t="str">
            <v>I375B</v>
          </cell>
          <cell r="I215">
            <v>47.3</v>
          </cell>
          <cell r="J215" t="str">
            <v>**</v>
          </cell>
        </row>
        <row r="216">
          <cell r="B216">
            <v>1111111100853</v>
          </cell>
          <cell r="C216" t="str">
            <v>MOVICOL JUNIOR POWDER FOR ORAL SOLUTION 6,9 G X30 SACHET</v>
          </cell>
          <cell r="D216" t="str">
            <v>Polyethylen glycol</v>
          </cell>
          <cell r="E216">
            <v>40641</v>
          </cell>
          <cell r="F216" t="str">
            <v>AKTİF</v>
          </cell>
          <cell r="G216">
            <v>2011</v>
          </cell>
          <cell r="H216" t="str">
            <v>I375A</v>
          </cell>
          <cell r="I216">
            <v>10.5</v>
          </cell>
          <cell r="J216" t="str">
            <v>**</v>
          </cell>
        </row>
        <row r="217">
          <cell r="B217">
            <v>1111111100799</v>
          </cell>
          <cell r="C217" t="str">
            <v>MULTAQ 400 MG 60 TABLET</v>
          </cell>
          <cell r="D217" t="str">
            <v>Dronedarone</v>
          </cell>
          <cell r="E217">
            <v>40379</v>
          </cell>
          <cell r="F217" t="str">
            <v>AKTİF</v>
          </cell>
          <cell r="G217">
            <v>2010</v>
          </cell>
          <cell r="H217" t="str">
            <v>I342A</v>
          </cell>
          <cell r="I217">
            <v>84</v>
          </cell>
          <cell r="J217" t="str">
            <v>**</v>
          </cell>
        </row>
        <row r="218">
          <cell r="B218">
            <v>1111111101302</v>
          </cell>
          <cell r="C218" t="str">
            <v>MYALEPT 11.3MG 1 VIAL</v>
          </cell>
          <cell r="D218" t="str">
            <v>Metreleptin</v>
          </cell>
          <cell r="E218">
            <v>42744</v>
          </cell>
          <cell r="F218" t="str">
            <v>AKTİF</v>
          </cell>
          <cell r="G218">
            <v>2017</v>
          </cell>
          <cell r="H218" t="str">
            <v>I506B</v>
          </cell>
          <cell r="I218" t="str">
            <v>3.958,00 $</v>
          </cell>
          <cell r="J218" t="str">
            <v>**</v>
          </cell>
        </row>
        <row r="219">
          <cell r="B219">
            <v>1111111100565</v>
          </cell>
          <cell r="C219" t="str">
            <v xml:space="preserve">QUINDINE SULPHFATE 200 MG 100 TABLET   </v>
          </cell>
          <cell r="D219" t="str">
            <v>Quinidin</v>
          </cell>
          <cell r="E219" t="str">
            <v>2008 SSK DEVİR</v>
          </cell>
          <cell r="F219" t="str">
            <v>AKTİF</v>
          </cell>
          <cell r="G219">
            <v>2008</v>
          </cell>
          <cell r="H219" t="str">
            <v>I225A</v>
          </cell>
          <cell r="I219">
            <v>21.8</v>
          </cell>
          <cell r="J219">
            <v>0</v>
          </cell>
        </row>
        <row r="220">
          <cell r="B220">
            <v>1111111100363</v>
          </cell>
          <cell r="C220" t="str">
            <v xml:space="preserve">MINOXIDIL 10 MG 100 TABLET             </v>
          </cell>
          <cell r="D220" t="str">
            <v>Minoxidil</v>
          </cell>
          <cell r="E220" t="str">
            <v>2008 SSK DEVİR</v>
          </cell>
          <cell r="F220" t="str">
            <v>AKTİF</v>
          </cell>
          <cell r="G220">
            <v>2008</v>
          </cell>
          <cell r="H220" t="str">
            <v>I113C</v>
          </cell>
          <cell r="I220">
            <v>45.95</v>
          </cell>
          <cell r="J220">
            <v>0</v>
          </cell>
        </row>
        <row r="221">
          <cell r="B221">
            <v>1111111100382</v>
          </cell>
          <cell r="C221" t="str">
            <v xml:space="preserve">MYOCHOLINE 25 MG 100 TABLET            </v>
          </cell>
          <cell r="D221" t="str">
            <v>Bethanechol Chloride</v>
          </cell>
          <cell r="E221" t="str">
            <v>2008 SSK DEVİR</v>
          </cell>
          <cell r="F221" t="str">
            <v>AKTİF</v>
          </cell>
          <cell r="G221">
            <v>2008</v>
          </cell>
          <cell r="H221" t="str">
            <v>I023B</v>
          </cell>
          <cell r="I221">
            <v>32</v>
          </cell>
          <cell r="J221">
            <v>0</v>
          </cell>
        </row>
        <row r="222">
          <cell r="B222">
            <v>1111111101417</v>
          </cell>
          <cell r="C222" t="str">
            <v>KALINOR RETARD P 600 MG 100 KAPSUL</v>
          </cell>
          <cell r="D222" t="str">
            <v>Potassium chloride </v>
          </cell>
          <cell r="E222">
            <v>42550</v>
          </cell>
          <cell r="F222" t="str">
            <v>AKTİF</v>
          </cell>
          <cell r="G222">
            <v>2016</v>
          </cell>
          <cell r="H222" t="str">
            <v>I400B</v>
          </cell>
          <cell r="I222">
            <v>9.75</v>
          </cell>
          <cell r="J222">
            <v>0</v>
          </cell>
        </row>
        <row r="223">
          <cell r="B223">
            <v>1111111100178</v>
          </cell>
          <cell r="C223" t="str">
            <v xml:space="preserve">STIMOL 1 G 36 POSET               </v>
          </cell>
          <cell r="D223" t="str">
            <v xml:space="preserve">Citrulline -L </v>
          </cell>
          <cell r="E223" t="str">
            <v>2008 SSK DEVİR</v>
          </cell>
          <cell r="F223" t="str">
            <v>AKTİF</v>
          </cell>
          <cell r="G223">
            <v>2008</v>
          </cell>
          <cell r="H223" t="str">
            <v>I041B</v>
          </cell>
          <cell r="I223">
            <v>11.82</v>
          </cell>
          <cell r="J223">
            <v>0</v>
          </cell>
        </row>
        <row r="224">
          <cell r="B224">
            <v>1111111100383</v>
          </cell>
          <cell r="C224" t="str">
            <v xml:space="preserve">MYTELASE 10 MG 50 TABLET              </v>
          </cell>
          <cell r="D224" t="str">
            <v>Ambenonium Chloride</v>
          </cell>
          <cell r="E224" t="str">
            <v>2008 SSK DEVİR</v>
          </cell>
          <cell r="F224" t="str">
            <v>AKTİF</v>
          </cell>
          <cell r="G224">
            <v>2008</v>
          </cell>
          <cell r="H224" t="str">
            <v>I009A</v>
          </cell>
          <cell r="I224">
            <v>1.83</v>
          </cell>
          <cell r="J224" t="str">
            <v>**</v>
          </cell>
        </row>
        <row r="225">
          <cell r="B225">
            <v>1111111101744</v>
          </cell>
          <cell r="C225" t="str">
            <v>NACOM 100MG/25MG 100 TABLETS</v>
          </cell>
          <cell r="D225" t="str">
            <v>Levodopa - Carbidopa</v>
          </cell>
          <cell r="E225">
            <v>43516</v>
          </cell>
          <cell r="F225" t="str">
            <v>AKTİF</v>
          </cell>
          <cell r="G225">
            <v>2019</v>
          </cell>
          <cell r="H225" t="str">
            <v>I030A</v>
          </cell>
          <cell r="I225">
            <v>10.95</v>
          </cell>
          <cell r="J225" t="str">
            <v>**</v>
          </cell>
        </row>
        <row r="226">
          <cell r="B226">
            <v>1111111100196</v>
          </cell>
          <cell r="C226" t="str">
            <v xml:space="preserve">L ARGININ HCL 500 G POWDER         </v>
          </cell>
          <cell r="D226" t="str">
            <v>L-Arginin</v>
          </cell>
          <cell r="E226" t="str">
            <v>2008 SSK DEVİR</v>
          </cell>
          <cell r="F226" t="str">
            <v>AKTİF</v>
          </cell>
          <cell r="G226">
            <v>2008</v>
          </cell>
          <cell r="H226" t="str">
            <v>I014A</v>
          </cell>
          <cell r="I226">
            <v>38.9</v>
          </cell>
          <cell r="J226">
            <v>0</v>
          </cell>
        </row>
        <row r="227">
          <cell r="B227">
            <v>1111111100617</v>
          </cell>
          <cell r="C227" t="str">
            <v xml:space="preserve">DIBRO-BE 850 MG 60 TABLET        </v>
          </cell>
          <cell r="D227" t="str">
            <v>Kalium Bromide</v>
          </cell>
          <cell r="E227" t="str">
            <v>2008 SSK DEVİR</v>
          </cell>
          <cell r="F227" t="str">
            <v>AKTİF</v>
          </cell>
          <cell r="G227">
            <v>2008</v>
          </cell>
          <cell r="H227" t="str">
            <v>I251A</v>
          </cell>
          <cell r="I227">
            <v>18.2</v>
          </cell>
          <cell r="J227">
            <v>0</v>
          </cell>
        </row>
        <row r="228">
          <cell r="B228">
            <v>1111111101729</v>
          </cell>
          <cell r="C228" t="str">
            <v>NALTREXONE 765 MG 5 IMPLANTATION TABLET</v>
          </cell>
          <cell r="D228" t="str">
            <v>Naltrexone hydrochloride</v>
          </cell>
          <cell r="E228">
            <v>43738</v>
          </cell>
          <cell r="F228" t="str">
            <v>AKTİF</v>
          </cell>
          <cell r="G228">
            <v>2019</v>
          </cell>
          <cell r="H228" t="str">
            <v>I456C</v>
          </cell>
          <cell r="I228">
            <v>135</v>
          </cell>
          <cell r="J228" t="str">
            <v>**</v>
          </cell>
        </row>
        <row r="229">
          <cell r="B229">
            <v>1111111101847</v>
          </cell>
          <cell r="C229" t="str">
            <v>NALTREXONE 1000 MG PELLET GP. LABS</v>
          </cell>
          <cell r="D229" t="str">
            <v>Naltrexone hydrochloride</v>
          </cell>
          <cell r="E229">
            <v>43837</v>
          </cell>
          <cell r="F229" t="str">
            <v>AKTİF</v>
          </cell>
          <cell r="G229">
            <v>2020</v>
          </cell>
          <cell r="H229" t="str">
            <v>I456B</v>
          </cell>
          <cell r="I229">
            <v>269</v>
          </cell>
          <cell r="J229" t="str">
            <v>**</v>
          </cell>
        </row>
        <row r="230">
          <cell r="B230">
            <v>1111111101506</v>
          </cell>
          <cell r="C230" t="str">
            <v>NALTREXONE HYDROCHLORIDE 50 MG 30TB. (*)</v>
          </cell>
          <cell r="D230" t="str">
            <v>Naltrexone hydrochloride</v>
          </cell>
          <cell r="E230">
            <v>42744</v>
          </cell>
          <cell r="F230" t="str">
            <v>AKTİF</v>
          </cell>
          <cell r="G230">
            <v>2017</v>
          </cell>
          <cell r="H230" t="str">
            <v>I456A</v>
          </cell>
          <cell r="I230">
            <v>26</v>
          </cell>
          <cell r="J230" t="str">
            <v>**</v>
          </cell>
        </row>
        <row r="231">
          <cell r="B231">
            <v>1111111101735</v>
          </cell>
          <cell r="C231" t="str">
            <v>NALTREXONE-ALHAVI  50 MG 100 CAPSULES</v>
          </cell>
          <cell r="D231" t="str">
            <v>Naltrexone hydrochloride</v>
          </cell>
          <cell r="E231">
            <v>43495</v>
          </cell>
          <cell r="F231" t="str">
            <v>AKTİF</v>
          </cell>
          <cell r="G231">
            <v>2019</v>
          </cell>
          <cell r="H231" t="str">
            <v>I456A</v>
          </cell>
          <cell r="I231">
            <v>42</v>
          </cell>
          <cell r="J231" t="str">
            <v>**</v>
          </cell>
        </row>
        <row r="232">
          <cell r="B232">
            <v>1111111101191</v>
          </cell>
          <cell r="C232" t="str">
            <v>MODURETIC 5 MG/ 50 MG 30 TABS.</v>
          </cell>
          <cell r="D232" t="str">
            <v>Amilorid, Hydroklorotiyazid</v>
          </cell>
          <cell r="E232">
            <v>42396</v>
          </cell>
          <cell r="F232" t="str">
            <v>AKTİF</v>
          </cell>
          <cell r="G232">
            <v>2016</v>
          </cell>
          <cell r="H232" t="str">
            <v>I482A</v>
          </cell>
          <cell r="I232">
            <v>4.1500000000000004</v>
          </cell>
          <cell r="J232">
            <v>0</v>
          </cell>
        </row>
        <row r="233">
          <cell r="B233">
            <v>1111111103006</v>
          </cell>
          <cell r="C233" t="str">
            <v>LOMUSTINA ECZANE 10 MG 20 HARD CAPSULES</v>
          </cell>
          <cell r="D233" t="str">
            <v>Lomustine</v>
          </cell>
          <cell r="E233">
            <v>43934</v>
          </cell>
          <cell r="F233" t="str">
            <v>AKTİF</v>
          </cell>
          <cell r="G233">
            <v>2020</v>
          </cell>
          <cell r="H233" t="str">
            <v>I100C</v>
          </cell>
          <cell r="I233">
            <v>185</v>
          </cell>
          <cell r="J233">
            <v>0</v>
          </cell>
        </row>
        <row r="234">
          <cell r="B234">
            <v>1111111100422</v>
          </cell>
          <cell r="C234" t="str">
            <v xml:space="preserve">NEBUPENT 300 MG 15 ML INH.          </v>
          </cell>
          <cell r="D234" t="str">
            <v>Pentamidine Isetionate</v>
          </cell>
          <cell r="E234" t="str">
            <v>2008 SSK DEVİR</v>
          </cell>
          <cell r="F234" t="str">
            <v>AKTİF</v>
          </cell>
          <cell r="G234">
            <v>2008</v>
          </cell>
          <cell r="H234" t="str">
            <v>I130B</v>
          </cell>
          <cell r="I234">
            <v>215.55</v>
          </cell>
          <cell r="J234" t="str">
            <v>**</v>
          </cell>
        </row>
        <row r="235">
          <cell r="B235">
            <v>1111111101833</v>
          </cell>
          <cell r="C235" t="str">
            <v>PENTOLMIN INJECTION 10 MG 1 ML X 10 AMP</v>
          </cell>
          <cell r="D235" t="str">
            <v>Phentolamine Mesylate</v>
          </cell>
          <cell r="E235">
            <v>43794</v>
          </cell>
          <cell r="F235" t="str">
            <v>AKTİF</v>
          </cell>
          <cell r="G235">
            <v>2019</v>
          </cell>
          <cell r="H235" t="str">
            <v>I135A</v>
          </cell>
          <cell r="I235">
            <v>85</v>
          </cell>
          <cell r="J235">
            <v>0</v>
          </cell>
        </row>
        <row r="236">
          <cell r="B236">
            <v>1111111100350</v>
          </cell>
          <cell r="C236" t="str">
            <v xml:space="preserve">UBRETID 5 MG 50 TABLET                 </v>
          </cell>
          <cell r="D236" t="str">
            <v>Distigmin Bromide</v>
          </cell>
          <cell r="E236" t="str">
            <v>2008 SSK DEVİR</v>
          </cell>
          <cell r="F236" t="str">
            <v>AKTİF</v>
          </cell>
          <cell r="G236">
            <v>2008</v>
          </cell>
          <cell r="H236" t="str">
            <v>I060A</v>
          </cell>
          <cell r="I236">
            <v>18.899999999999999</v>
          </cell>
          <cell r="J236">
            <v>0</v>
          </cell>
        </row>
        <row r="237">
          <cell r="B237">
            <v>1111111100909</v>
          </cell>
          <cell r="C237" t="str">
            <v>NEOPHE 685 MG 550 TABLET</v>
          </cell>
          <cell r="D237" t="str">
            <v>LNAA</v>
          </cell>
          <cell r="E237">
            <v>40904</v>
          </cell>
          <cell r="F237" t="str">
            <v>AKTİF</v>
          </cell>
          <cell r="G237">
            <v>2011</v>
          </cell>
          <cell r="H237" t="str">
            <v>I235B</v>
          </cell>
          <cell r="I237">
            <v>260</v>
          </cell>
          <cell r="J237" t="str">
            <v>**</v>
          </cell>
        </row>
        <row r="238">
          <cell r="B238">
            <v>1111111100944</v>
          </cell>
          <cell r="C238" t="str">
            <v>NEOPHE POWDER 376,75 G</v>
          </cell>
          <cell r="D238" t="str">
            <v>LNAA</v>
          </cell>
          <cell r="E238">
            <v>41102</v>
          </cell>
          <cell r="F238" t="str">
            <v>AKTİF</v>
          </cell>
          <cell r="G238">
            <v>2012</v>
          </cell>
          <cell r="H238" t="str">
            <v>I235C</v>
          </cell>
          <cell r="I238">
            <v>255</v>
          </cell>
          <cell r="J238" t="str">
            <v>**</v>
          </cell>
        </row>
        <row r="239">
          <cell r="B239">
            <v>1111111100967</v>
          </cell>
          <cell r="C239" t="str">
            <v>L-LYSINE POWDER 1x16 OZ.</v>
          </cell>
          <cell r="D239" t="str">
            <v>L Lysine</v>
          </cell>
          <cell r="E239">
            <v>41218</v>
          </cell>
          <cell r="F239" t="str">
            <v>AKTİF</v>
          </cell>
          <cell r="G239">
            <v>2012</v>
          </cell>
          <cell r="H239" t="str">
            <v>I445A</v>
          </cell>
          <cell r="I239">
            <v>23.8</v>
          </cell>
          <cell r="J239">
            <v>0</v>
          </cell>
        </row>
        <row r="240">
          <cell r="B240">
            <v>1111111100398</v>
          </cell>
          <cell r="C240" t="str">
            <v xml:space="preserve">NIACIN 500 MG 100 TABLET               </v>
          </cell>
          <cell r="D240" t="str">
            <v>Nicotinic Acid (Niasin)</v>
          </cell>
          <cell r="E240" t="str">
            <v>2008 SSK DEVİR</v>
          </cell>
          <cell r="F240" t="str">
            <v>AKTİF</v>
          </cell>
          <cell r="G240">
            <v>2008</v>
          </cell>
          <cell r="H240" t="str">
            <v>I118C</v>
          </cell>
          <cell r="I240">
            <v>6.5</v>
          </cell>
          <cell r="J240" t="str">
            <v>**</v>
          </cell>
        </row>
        <row r="241">
          <cell r="B241">
            <v>1111111100403</v>
          </cell>
          <cell r="C241" t="str">
            <v xml:space="preserve">NIPENT 10 MG 1 FLK.                 </v>
          </cell>
          <cell r="D241" t="str">
            <v>Pentostatin</v>
          </cell>
          <cell r="E241" t="str">
            <v>2008 SSK DEVİR</v>
          </cell>
          <cell r="F241" t="str">
            <v>AKTİF</v>
          </cell>
          <cell r="G241">
            <v>2008</v>
          </cell>
          <cell r="H241" t="str">
            <v>I132A</v>
          </cell>
          <cell r="I241">
            <v>1067.5</v>
          </cell>
          <cell r="J241" t="str">
            <v>**</v>
          </cell>
        </row>
        <row r="242">
          <cell r="B242">
            <v>1111111100156</v>
          </cell>
          <cell r="C242" t="str">
            <v xml:space="preserve">COENZYME Q 10 10 MG 60 CAPSULES        </v>
          </cell>
          <cell r="D242" t="str">
            <v>Coenzyme Q</v>
          </cell>
          <cell r="E242" t="str">
            <v>2008 SSK DEVİR</v>
          </cell>
          <cell r="F242" t="str">
            <v>AKTİF</v>
          </cell>
          <cell r="G242">
            <v>2008</v>
          </cell>
          <cell r="H242" t="str">
            <v>I044A</v>
          </cell>
          <cell r="I242">
            <v>10.67</v>
          </cell>
          <cell r="J242">
            <v>0</v>
          </cell>
        </row>
        <row r="243">
          <cell r="B243">
            <v>1111111100404</v>
          </cell>
          <cell r="C243" t="str">
            <v xml:space="preserve">NORAVID/DEFIBROTIDE (DEFITELIO) 200 MG 10 FLK.              </v>
          </cell>
          <cell r="D243" t="str">
            <v>Defibrotide</v>
          </cell>
          <cell r="E243" t="str">
            <v>2008 SSK DEVİR</v>
          </cell>
          <cell r="F243" t="str">
            <v>AKTİF</v>
          </cell>
          <cell r="G243">
            <v>2008</v>
          </cell>
          <cell r="H243" t="str">
            <v>I053A</v>
          </cell>
          <cell r="I243">
            <v>2640</v>
          </cell>
          <cell r="J243" t="str">
            <v>**</v>
          </cell>
        </row>
        <row r="244">
          <cell r="B244">
            <v>1111111101251</v>
          </cell>
          <cell r="C244" t="str">
            <v xml:space="preserve">SII ONCO-BCG 40 MG/ML 1 VIAL </v>
          </cell>
          <cell r="D244" t="str">
            <v xml:space="preserve">BCG canlı intravezikal </v>
          </cell>
          <cell r="E244">
            <v>42026</v>
          </cell>
          <cell r="F244" t="str">
            <v>AKTİF</v>
          </cell>
          <cell r="G244">
            <v>2015</v>
          </cell>
          <cell r="H244" t="str">
            <v>I443C</v>
          </cell>
          <cell r="I244">
            <v>80</v>
          </cell>
          <cell r="J244">
            <v>0</v>
          </cell>
        </row>
        <row r="245">
          <cell r="B245">
            <v>1111111101692</v>
          </cell>
          <cell r="C245" t="str">
            <v>GLEOSTINE 100 MG 5 CAPSULES</v>
          </cell>
          <cell r="D245" t="str">
            <v>Lomustine</v>
          </cell>
          <cell r="E245">
            <v>43430</v>
          </cell>
          <cell r="F245" t="str">
            <v>AKTİF</v>
          </cell>
          <cell r="G245">
            <v>2018</v>
          </cell>
          <cell r="H245" t="str">
            <v>I100B</v>
          </cell>
          <cell r="I245">
            <v>149</v>
          </cell>
          <cell r="J245">
            <v>0</v>
          </cell>
        </row>
        <row r="246">
          <cell r="B246">
            <v>1111111100962</v>
          </cell>
          <cell r="C246" t="str">
            <v>NUEDEXTA 20 MG/10 MG 60 CAPSULES</v>
          </cell>
          <cell r="D246" t="str">
            <v>Dextromethorphan hydrobromide/Quinidine Sulfate</v>
          </cell>
          <cell r="E246">
            <v>41218</v>
          </cell>
          <cell r="F246" t="str">
            <v>AKTİF</v>
          </cell>
          <cell r="G246">
            <v>2012</v>
          </cell>
          <cell r="H246" t="str">
            <v>I442A</v>
          </cell>
          <cell r="I246" t="str">
            <v>675,00 $</v>
          </cell>
          <cell r="J246" t="str">
            <v>**</v>
          </cell>
        </row>
        <row r="247">
          <cell r="B247">
            <v>1111111100919</v>
          </cell>
          <cell r="C247" t="str">
            <v xml:space="preserve">ETHINYLESTRADIOL EFFIK 50 MCG 15 TABLET </v>
          </cell>
          <cell r="D247" t="str">
            <v>Ethinyl estradiol</v>
          </cell>
          <cell r="E247">
            <v>40981</v>
          </cell>
          <cell r="F247" t="str">
            <v>AKTİF</v>
          </cell>
          <cell r="G247">
            <v>2012</v>
          </cell>
          <cell r="H247" t="str">
            <v>I212B</v>
          </cell>
          <cell r="I247">
            <v>6.9</v>
          </cell>
          <cell r="J247">
            <v>0</v>
          </cell>
        </row>
        <row r="248">
          <cell r="B248">
            <v>1111111100410</v>
          </cell>
          <cell r="C248" t="str">
            <v xml:space="preserve">ONCASPAR 3750 IU POWDER FOR SOLUTION FOR INJECTION/INFUSION          </v>
          </cell>
          <cell r="D248" t="str">
            <v>PEG-Asparaginase</v>
          </cell>
          <cell r="E248" t="str">
            <v>2008 SSK DEVİR</v>
          </cell>
          <cell r="F248" t="str">
            <v>AKTİF</v>
          </cell>
          <cell r="G248">
            <v>2008</v>
          </cell>
          <cell r="H248" t="str">
            <v>I127A</v>
          </cell>
          <cell r="I248">
            <v>949</v>
          </cell>
          <cell r="J248" t="str">
            <v>**</v>
          </cell>
        </row>
        <row r="249">
          <cell r="B249">
            <v>1111111100110</v>
          </cell>
          <cell r="C249" t="str">
            <v xml:space="preserve">IMUKIN 0,1 MG 5 VİAL </v>
          </cell>
          <cell r="D249" t="str">
            <v>Interferon gamma</v>
          </cell>
          <cell r="E249">
            <v>43166</v>
          </cell>
          <cell r="F249" t="str">
            <v>AKTİF</v>
          </cell>
          <cell r="G249">
            <v>2018</v>
          </cell>
          <cell r="H249" t="str">
            <v>I092A</v>
          </cell>
          <cell r="I249">
            <v>369</v>
          </cell>
          <cell r="J249" t="str">
            <v>**</v>
          </cell>
        </row>
        <row r="250">
          <cell r="B250">
            <v>1111111100826</v>
          </cell>
          <cell r="C250" t="str">
            <v>L-GLYCINE 16 OZ.</v>
          </cell>
          <cell r="D250" t="str">
            <v>L-Glycine</v>
          </cell>
          <cell r="E250">
            <v>40470</v>
          </cell>
          <cell r="F250" t="str">
            <v>AKTİF</v>
          </cell>
          <cell r="G250">
            <v>2010</v>
          </cell>
          <cell r="H250" t="str">
            <v>I361A</v>
          </cell>
          <cell r="I250">
            <v>26.2</v>
          </cell>
          <cell r="J250">
            <v>0</v>
          </cell>
        </row>
        <row r="251">
          <cell r="B251">
            <v>1111111100912</v>
          </cell>
          <cell r="C251" t="str">
            <v>MITOMYCIN C 2 MG 1 VIAL</v>
          </cell>
          <cell r="D251" t="str">
            <v>Mitomycine-C</v>
          </cell>
          <cell r="E251">
            <v>40904</v>
          </cell>
          <cell r="F251" t="str">
            <v>AKTİF</v>
          </cell>
          <cell r="G251">
            <v>2011</v>
          </cell>
          <cell r="H251" t="str">
            <v>I412C</v>
          </cell>
          <cell r="I251">
            <v>8.94</v>
          </cell>
          <cell r="J251">
            <v>0</v>
          </cell>
        </row>
        <row r="252">
          <cell r="B252">
            <v>1111111100188</v>
          </cell>
          <cell r="C252" t="str">
            <v xml:space="preserve">CREATIN MONOHYDRAT 500 G POWDER    </v>
          </cell>
          <cell r="D252" t="str">
            <v>Creatinine Monohydrate</v>
          </cell>
          <cell r="E252" t="str">
            <v>2008 SSK DEVİR</v>
          </cell>
          <cell r="F252" t="str">
            <v>AKTİF</v>
          </cell>
          <cell r="G252">
            <v>2008</v>
          </cell>
          <cell r="H252" t="str">
            <v>I048B</v>
          </cell>
          <cell r="I252">
            <v>13.25</v>
          </cell>
          <cell r="J252">
            <v>0</v>
          </cell>
        </row>
        <row r="253">
          <cell r="B253">
            <v>1111111100412</v>
          </cell>
          <cell r="C253" t="str">
            <v xml:space="preserve">OSPOLOT 200 MG 200 TABLET              </v>
          </cell>
          <cell r="D253" t="str">
            <v>Sultiam</v>
          </cell>
          <cell r="E253" t="str">
            <v>2008 SSK DEVİR</v>
          </cell>
          <cell r="F253" t="str">
            <v>AKTİF</v>
          </cell>
          <cell r="G253">
            <v>2008</v>
          </cell>
          <cell r="H253" t="str">
            <v>I158B</v>
          </cell>
          <cell r="I253">
            <v>139</v>
          </cell>
          <cell r="J253" t="str">
            <v>**</v>
          </cell>
        </row>
        <row r="254">
          <cell r="B254">
            <v>1111111100021</v>
          </cell>
          <cell r="C254" t="str">
            <v xml:space="preserve">OSPOLOT 50 MG 200 TABLET               </v>
          </cell>
          <cell r="D254" t="str">
            <v>Sultiam</v>
          </cell>
          <cell r="E254" t="str">
            <v>2008 SSK DEVİR</v>
          </cell>
          <cell r="F254" t="str">
            <v>AKTİF</v>
          </cell>
          <cell r="G254">
            <v>2008</v>
          </cell>
          <cell r="H254" t="str">
            <v>I158A</v>
          </cell>
          <cell r="I254">
            <v>39</v>
          </cell>
          <cell r="J254" t="str">
            <v>**</v>
          </cell>
        </row>
        <row r="255">
          <cell r="B255">
            <v>1111111100379</v>
          </cell>
          <cell r="C255" t="str">
            <v xml:space="preserve">MYOCHOLINE 10 MG 50 TABLET             </v>
          </cell>
          <cell r="D255" t="str">
            <v>Bethanechol Chloride</v>
          </cell>
          <cell r="E255" t="str">
            <v>2008 SSK DEVİR</v>
          </cell>
          <cell r="F255" t="str">
            <v>AKTİF</v>
          </cell>
          <cell r="G255">
            <v>2008</v>
          </cell>
          <cell r="H255" t="str">
            <v>I023A</v>
          </cell>
          <cell r="I255">
            <v>10.88</v>
          </cell>
          <cell r="J255">
            <v>0</v>
          </cell>
        </row>
        <row r="256">
          <cell r="B256">
            <v>1111111101768</v>
          </cell>
          <cell r="C256" t="str">
            <v>MELPHALAN TILLOMED 50 MG 1 INJECTION</v>
          </cell>
          <cell r="D256" t="str">
            <v>Melphalan</v>
          </cell>
          <cell r="E256">
            <v>43362</v>
          </cell>
          <cell r="F256" t="str">
            <v>AKTİF</v>
          </cell>
          <cell r="G256">
            <v>2018</v>
          </cell>
          <cell r="H256" t="str">
            <v>I107A</v>
          </cell>
          <cell r="I256">
            <v>89</v>
          </cell>
          <cell r="J256" t="str">
            <v>**</v>
          </cell>
        </row>
        <row r="257">
          <cell r="B257">
            <v>1111111100250</v>
          </cell>
          <cell r="C257" t="str">
            <v xml:space="preserve">DARAPRIM 25 MG 30 TABLET          </v>
          </cell>
          <cell r="D257" t="str">
            <v>Pyrimethamine</v>
          </cell>
          <cell r="E257" t="str">
            <v>2008 SSK DEVİR</v>
          </cell>
          <cell r="F257" t="str">
            <v>AKTİF</v>
          </cell>
          <cell r="G257">
            <v>2008</v>
          </cell>
          <cell r="H257" t="str">
            <v>I146A</v>
          </cell>
          <cell r="I257">
            <v>9.5</v>
          </cell>
          <cell r="J257">
            <v>0</v>
          </cell>
        </row>
        <row r="258">
          <cell r="B258">
            <v>1111111101334</v>
          </cell>
          <cell r="C258" t="str">
            <v>PENTATOP 100 MG 100 CAPSULES</v>
          </cell>
          <cell r="D258" t="str">
            <v>Cromolin sodium</v>
          </cell>
          <cell r="E258">
            <v>42223</v>
          </cell>
          <cell r="F258" t="str">
            <v>AKTİF</v>
          </cell>
          <cell r="G258">
            <v>2015</v>
          </cell>
          <cell r="H258" t="str">
            <v>I049A</v>
          </cell>
          <cell r="I258">
            <v>42</v>
          </cell>
          <cell r="J258" t="str">
            <v>**</v>
          </cell>
        </row>
        <row r="259">
          <cell r="B259">
            <v>1111111100387</v>
          </cell>
          <cell r="C259" t="str">
            <v xml:space="preserve">VITAMIN B2 10 MG 20 DRJ.          </v>
          </cell>
          <cell r="D259" t="str">
            <v>B2 Vitamini (Riboflavin)</v>
          </cell>
          <cell r="E259" t="str">
            <v>2008 SSK DEVİR</v>
          </cell>
          <cell r="F259" t="str">
            <v>AKTİF</v>
          </cell>
          <cell r="G259">
            <v>2008</v>
          </cell>
          <cell r="H259" t="str">
            <v>I019B</v>
          </cell>
          <cell r="I259">
            <v>1.9</v>
          </cell>
          <cell r="J259">
            <v>0</v>
          </cell>
        </row>
        <row r="260">
          <cell r="B260">
            <v>1111111101650</v>
          </cell>
          <cell r="C260" t="str">
            <v>MEXIL CAPSULE 200 MG 100 CAPSUL</v>
          </cell>
          <cell r="D260" t="str">
            <v>Mexiletine hydrochloride</v>
          </cell>
          <cell r="E260">
            <v>43290</v>
          </cell>
          <cell r="F260" t="str">
            <v>AKTİF</v>
          </cell>
          <cell r="G260">
            <v>2018</v>
          </cell>
          <cell r="H260" t="str">
            <v>I335A</v>
          </cell>
          <cell r="I260">
            <v>67</v>
          </cell>
          <cell r="J260" t="str">
            <v>**</v>
          </cell>
        </row>
        <row r="261">
          <cell r="B261">
            <v>1111111100472</v>
          </cell>
          <cell r="C261" t="str">
            <v xml:space="preserve">PETNIDAN SAFT 250 MG 250 ML        </v>
          </cell>
          <cell r="D261" t="str">
            <v>Ethosuximide</v>
          </cell>
          <cell r="E261" t="str">
            <v>2008 SSK DEVİR</v>
          </cell>
          <cell r="F261" t="str">
            <v>AKTİF</v>
          </cell>
          <cell r="G261">
            <v>2008</v>
          </cell>
          <cell r="H261" t="str">
            <v>I066B</v>
          </cell>
          <cell r="I261">
            <v>23.55</v>
          </cell>
          <cell r="J261" t="str">
            <v>**</v>
          </cell>
        </row>
        <row r="262">
          <cell r="B262">
            <v>1111111100779</v>
          </cell>
          <cell r="C262" t="str">
            <v>MONOGEN MAMA 400 G. TOZ</v>
          </cell>
          <cell r="D262" t="str">
            <v>Nutrients, vitamins, minerals with % 90 MCT oil</v>
          </cell>
          <cell r="E262">
            <v>43356</v>
          </cell>
          <cell r="F262" t="str">
            <v>AKTİF</v>
          </cell>
          <cell r="G262">
            <v>2018</v>
          </cell>
          <cell r="H262" t="str">
            <v>I104C</v>
          </cell>
          <cell r="I262">
            <v>28</v>
          </cell>
          <cell r="J262" t="str">
            <v>**</v>
          </cell>
        </row>
        <row r="263">
          <cell r="B263">
            <v>1111111100992</v>
          </cell>
          <cell r="C263" t="str">
            <v>PHEBURANE 483 MG/G 174 G GRANULE</v>
          </cell>
          <cell r="D263" t="str">
            <v>Sodium Phenylbutirate</v>
          </cell>
          <cell r="E263">
            <v>41297</v>
          </cell>
          <cell r="F263" t="str">
            <v>AKTİF</v>
          </cell>
          <cell r="G263">
            <v>2013</v>
          </cell>
          <cell r="H263" t="str">
            <v>I068C</v>
          </cell>
          <cell r="I263">
            <v>473.73</v>
          </cell>
          <cell r="J263" t="str">
            <v>**</v>
          </cell>
        </row>
        <row r="264">
          <cell r="B264">
            <v>1111111100801</v>
          </cell>
          <cell r="C264" t="str">
            <v>PHENOBARBITAL BICHSEL %10 200 MG/2ML 10 AMP.</v>
          </cell>
          <cell r="D264" t="str">
            <v>Fenobarbital</v>
          </cell>
          <cell r="E264">
            <v>40379</v>
          </cell>
          <cell r="F264" t="str">
            <v>AKTİF</v>
          </cell>
          <cell r="G264">
            <v>2010</v>
          </cell>
          <cell r="H264" t="str">
            <v>I344A</v>
          </cell>
          <cell r="I264">
            <v>44.9</v>
          </cell>
          <cell r="J264" t="str">
            <v>**</v>
          </cell>
        </row>
        <row r="265">
          <cell r="B265">
            <v>1111111100802</v>
          </cell>
          <cell r="C265" t="str">
            <v>PHENOBARBITAL BICHSEL %2 20 MG/ML 10 AMP.</v>
          </cell>
          <cell r="D265" t="str">
            <v>Fenobarbital</v>
          </cell>
          <cell r="E265">
            <v>40379</v>
          </cell>
          <cell r="F265" t="str">
            <v>AKTİF</v>
          </cell>
          <cell r="G265">
            <v>2010</v>
          </cell>
          <cell r="H265" t="str">
            <v>I344B</v>
          </cell>
          <cell r="I265">
            <v>41.1</v>
          </cell>
          <cell r="J265" t="str">
            <v>**</v>
          </cell>
        </row>
        <row r="266">
          <cell r="B266">
            <v>1111111100277</v>
          </cell>
          <cell r="C266" t="str">
            <v xml:space="preserve">LONITEN 2.5 MG 100 TABLET              </v>
          </cell>
          <cell r="D266" t="str">
            <v>Minoxidil</v>
          </cell>
          <cell r="E266" t="str">
            <v>2008 SSK DEVİR</v>
          </cell>
          <cell r="F266" t="str">
            <v>AKTİF</v>
          </cell>
          <cell r="G266">
            <v>2008</v>
          </cell>
          <cell r="H266" t="str">
            <v>I113A</v>
          </cell>
          <cell r="I266">
            <v>25.05</v>
          </cell>
          <cell r="J266">
            <v>0</v>
          </cell>
        </row>
        <row r="267">
          <cell r="B267">
            <v>1111111100953</v>
          </cell>
          <cell r="C267" t="str">
            <v>PICIBANIL 0,1 MG 5 VIAL (1 KE)</v>
          </cell>
          <cell r="D267" t="str">
            <v>Picibanil (OK-432)</v>
          </cell>
          <cell r="E267">
            <v>43094</v>
          </cell>
          <cell r="F267" t="str">
            <v>AKTİF</v>
          </cell>
          <cell r="G267">
            <v>2017</v>
          </cell>
          <cell r="H267" t="str">
            <v>I437A</v>
          </cell>
          <cell r="I267">
            <v>246.4</v>
          </cell>
          <cell r="J267" t="str">
            <v>**</v>
          </cell>
        </row>
        <row r="268">
          <cell r="B268">
            <v>1111111101005</v>
          </cell>
          <cell r="C268" t="str">
            <v>PIXUVRI 29 MG 1 AMP.</v>
          </cell>
          <cell r="D268" t="str">
            <v>Pixantrone</v>
          </cell>
          <cell r="E268">
            <v>41297</v>
          </cell>
          <cell r="F268" t="str">
            <v>AKTİF</v>
          </cell>
          <cell r="G268">
            <v>2013</v>
          </cell>
          <cell r="H268" t="str">
            <v>I470A</v>
          </cell>
          <cell r="I268">
            <v>580</v>
          </cell>
          <cell r="J268" t="str">
            <v>**</v>
          </cell>
        </row>
        <row r="269">
          <cell r="B269">
            <v>1111111100462</v>
          </cell>
          <cell r="C269" t="str">
            <v xml:space="preserve">DANTRIUM 100 MG 100 CAPSULES          </v>
          </cell>
          <cell r="D269" t="str">
            <v>Dantrolen Sodium</v>
          </cell>
          <cell r="E269" t="str">
            <v>2008 SSK DEVİR</v>
          </cell>
          <cell r="F269" t="str">
            <v>AKTİF</v>
          </cell>
          <cell r="G269">
            <v>2008</v>
          </cell>
          <cell r="H269" t="str">
            <v>I051D</v>
          </cell>
          <cell r="I269">
            <v>71.2</v>
          </cell>
          <cell r="J269">
            <v>0</v>
          </cell>
        </row>
        <row r="270">
          <cell r="B270">
            <v>1111111100649</v>
          </cell>
          <cell r="C270" t="str">
            <v xml:space="preserve">MCT OIL 500 ML                     </v>
          </cell>
          <cell r="D270" t="str">
            <v>Medium Chain (Caprylic/Capric ) Trigliserid oil</v>
          </cell>
          <cell r="E270" t="str">
            <v>2008 SSK DEVİR</v>
          </cell>
          <cell r="F270" t="str">
            <v>AKTİF</v>
          </cell>
          <cell r="G270">
            <v>2008</v>
          </cell>
          <cell r="H270" t="str">
            <v>I104B</v>
          </cell>
          <cell r="I270">
            <v>20.9</v>
          </cell>
          <cell r="J270">
            <v>0</v>
          </cell>
        </row>
        <row r="271">
          <cell r="B271">
            <v>1111111100599</v>
          </cell>
          <cell r="C271" t="str">
            <v xml:space="preserve">PREKUNIL 750 MG 550 TABLET                </v>
          </cell>
          <cell r="D271" t="str">
            <v>Large Neutral Amino Acis ( LNAA)</v>
          </cell>
          <cell r="E271" t="str">
            <v>2008 SSK DEVİR</v>
          </cell>
          <cell r="F271" t="str">
            <v>AKTİF</v>
          </cell>
          <cell r="G271">
            <v>2008</v>
          </cell>
          <cell r="H271" t="str">
            <v>I235A</v>
          </cell>
          <cell r="I271">
            <v>260</v>
          </cell>
          <cell r="J271" t="str">
            <v>**</v>
          </cell>
        </row>
        <row r="272">
          <cell r="B272">
            <v>1111111100302</v>
          </cell>
          <cell r="C272" t="str">
            <v xml:space="preserve">MCT OIL% MEGEMAX 1000 ML           </v>
          </cell>
          <cell r="D272" t="str">
            <v>Medium Chain (Caprylic/Capric ) Trigliserid oil %100</v>
          </cell>
          <cell r="E272" t="str">
            <v>2008 SSK DEVİR</v>
          </cell>
          <cell r="F272" t="str">
            <v>AKTİF</v>
          </cell>
          <cell r="G272">
            <v>2008</v>
          </cell>
          <cell r="H272" t="str">
            <v>I104A</v>
          </cell>
          <cell r="I272">
            <v>23.3</v>
          </cell>
          <cell r="J272">
            <v>0</v>
          </cell>
        </row>
        <row r="273">
          <cell r="B273">
            <v>1111111100587</v>
          </cell>
          <cell r="C273" t="str">
            <v xml:space="preserve">DOXEPIN 25 MG 50 CAPSULES       </v>
          </cell>
          <cell r="D273" t="str">
            <v>Doxepin HCL</v>
          </cell>
          <cell r="E273" t="str">
            <v>2008 SSK DEVİR</v>
          </cell>
          <cell r="F273" t="str">
            <v>AKTİF</v>
          </cell>
          <cell r="G273">
            <v>2008</v>
          </cell>
          <cell r="H273" t="str">
            <v>I061B</v>
          </cell>
          <cell r="I273">
            <v>3.6</v>
          </cell>
          <cell r="J273">
            <v>0</v>
          </cell>
        </row>
        <row r="274">
          <cell r="B274">
            <v>1111111101555</v>
          </cell>
          <cell r="C274" t="str">
            <v>PRODETOXONE 1000 MG 1 IMPLANT PELLET</v>
          </cell>
          <cell r="D274" t="str">
            <v>Naltrexone Hydrochloride</v>
          </cell>
          <cell r="E274">
            <v>42944</v>
          </cell>
          <cell r="F274" t="str">
            <v>AKTİF</v>
          </cell>
          <cell r="G274">
            <v>2017</v>
          </cell>
          <cell r="H274" t="str">
            <v>I456B</v>
          </cell>
          <cell r="I274">
            <v>320</v>
          </cell>
          <cell r="J274" t="str">
            <v>**</v>
          </cell>
        </row>
        <row r="275">
          <cell r="B275">
            <v>1111111100096</v>
          </cell>
          <cell r="C275" t="str">
            <v xml:space="preserve">PROGLICEM 100 MG 100 TABLET           </v>
          </cell>
          <cell r="D275" t="str">
            <v>Diazoxide</v>
          </cell>
          <cell r="E275" t="str">
            <v>2008 SSK DEVİR</v>
          </cell>
          <cell r="F275" t="str">
            <v>AKTİF</v>
          </cell>
          <cell r="G275">
            <v>2008</v>
          </cell>
          <cell r="H275" t="str">
            <v>I056B</v>
          </cell>
          <cell r="I275">
            <v>69.900000000000006</v>
          </cell>
          <cell r="J275" t="str">
            <v>**</v>
          </cell>
        </row>
        <row r="276">
          <cell r="B276">
            <v>1111111100097</v>
          </cell>
          <cell r="C276" t="str">
            <v xml:space="preserve">PROGLICEM 25 MG 100 TABLET             </v>
          </cell>
          <cell r="D276" t="str">
            <v>Diazoxide</v>
          </cell>
          <cell r="E276" t="str">
            <v>2008 SSK DEVİR</v>
          </cell>
          <cell r="F276" t="str">
            <v>AKTİF</v>
          </cell>
          <cell r="G276">
            <v>2008</v>
          </cell>
          <cell r="H276" t="str">
            <v>I056A</v>
          </cell>
          <cell r="I276">
            <v>19.29</v>
          </cell>
          <cell r="J276" t="str">
            <v>**</v>
          </cell>
        </row>
        <row r="277">
          <cell r="B277">
            <v>1111111100931</v>
          </cell>
          <cell r="C277" t="str">
            <v>L-CITRULINE 100 GRAM POWDER</v>
          </cell>
          <cell r="D277" t="str">
            <v>L-Citrulline</v>
          </cell>
          <cell r="E277">
            <v>40981</v>
          </cell>
          <cell r="F277" t="str">
            <v>AKTİF</v>
          </cell>
          <cell r="G277">
            <v>2012</v>
          </cell>
          <cell r="H277" t="str">
            <v>I041A</v>
          </cell>
          <cell r="I277">
            <v>39.799999999999997</v>
          </cell>
          <cell r="J277">
            <v>0</v>
          </cell>
        </row>
        <row r="278">
          <cell r="B278">
            <v>1111111100586</v>
          </cell>
          <cell r="C278" t="str">
            <v xml:space="preserve">DOXEPIN 10 MG 50 CAPSULES         </v>
          </cell>
          <cell r="D278" t="str">
            <v>Doxepin HCL</v>
          </cell>
          <cell r="E278" t="str">
            <v>2008 SSK DEVİR</v>
          </cell>
          <cell r="F278" t="str">
            <v>AKTİF</v>
          </cell>
          <cell r="G278">
            <v>2008</v>
          </cell>
          <cell r="H278" t="str">
            <v>I061A</v>
          </cell>
          <cell r="I278">
            <v>1.75</v>
          </cell>
          <cell r="J278">
            <v>0</v>
          </cell>
        </row>
        <row r="279">
          <cell r="B279">
            <v>1111111100348</v>
          </cell>
          <cell r="C279" t="str">
            <v xml:space="preserve">METHIONIN L 100 G GRANUL           </v>
          </cell>
          <cell r="D279" t="str">
            <v>Methionine</v>
          </cell>
          <cell r="E279" t="str">
            <v>2008 SSK DEVİR</v>
          </cell>
          <cell r="F279" t="str">
            <v>AKTİF</v>
          </cell>
          <cell r="G279">
            <v>2008</v>
          </cell>
          <cell r="H279" t="str">
            <v>I108A</v>
          </cell>
          <cell r="I279">
            <v>12.77</v>
          </cell>
          <cell r="J279">
            <v>0</v>
          </cell>
        </row>
        <row r="280">
          <cell r="B280">
            <v>1111111100132</v>
          </cell>
          <cell r="C280" t="str">
            <v xml:space="preserve">QUILONUM RETARD 450 MG 100 TABLET      </v>
          </cell>
          <cell r="D280" t="str">
            <v>Lityum Karbonat</v>
          </cell>
          <cell r="E280" t="str">
            <v>2008 SSK DEVİR</v>
          </cell>
          <cell r="F280" t="str">
            <v>AKTİF</v>
          </cell>
          <cell r="G280">
            <v>2008</v>
          </cell>
          <cell r="H280" t="str">
            <v>I099A</v>
          </cell>
          <cell r="I280">
            <v>17</v>
          </cell>
          <cell r="J280" t="str">
            <v>**</v>
          </cell>
        </row>
        <row r="281">
          <cell r="B281">
            <v>1111111100987</v>
          </cell>
          <cell r="C281" t="str">
            <v>SOLU DECORTIN 25 MG 3 AMP.</v>
          </cell>
          <cell r="D281" t="str">
            <v>Prednisolon</v>
          </cell>
          <cell r="E281">
            <v>41297</v>
          </cell>
          <cell r="F281" t="str">
            <v>AKTİF</v>
          </cell>
          <cell r="G281">
            <v>2013</v>
          </cell>
          <cell r="H281" t="str">
            <v>I461A</v>
          </cell>
          <cell r="I281">
            <v>5.2</v>
          </cell>
          <cell r="J281">
            <v>0</v>
          </cell>
        </row>
        <row r="282">
          <cell r="B282">
            <v>1111111101368</v>
          </cell>
          <cell r="C282" t="str">
            <v>AMZOATE 500MG/5 ML 100 ML ORAL SOLUTION</v>
          </cell>
          <cell r="D282" t="str">
            <v>Sodium benzoate</v>
          </cell>
          <cell r="E282">
            <v>43956</v>
          </cell>
          <cell r="F282" t="str">
            <v>AKTİF</v>
          </cell>
          <cell r="G282">
            <v>2020</v>
          </cell>
          <cell r="H282" t="str">
            <v>I541A</v>
          </cell>
          <cell r="I282">
            <v>13.5</v>
          </cell>
          <cell r="J282">
            <v>0</v>
          </cell>
        </row>
        <row r="283">
          <cell r="B283">
            <v>1111111100940</v>
          </cell>
          <cell r="C283" t="str">
            <v>GILURYTMAL 50 MG/10ML 5 AMP.</v>
          </cell>
          <cell r="D283" t="str">
            <v>Ajmalin</v>
          </cell>
          <cell r="E283">
            <v>41102</v>
          </cell>
          <cell r="F283" t="str">
            <v>AKTİF</v>
          </cell>
          <cell r="G283">
            <v>2012</v>
          </cell>
          <cell r="H283" t="str">
            <v>I428A</v>
          </cell>
          <cell r="I283">
            <v>16.149999999999999</v>
          </cell>
          <cell r="J283">
            <v>0</v>
          </cell>
        </row>
        <row r="284">
          <cell r="B284">
            <v>1111111100259</v>
          </cell>
          <cell r="C284" t="str">
            <v xml:space="preserve">LONOTEN 10 MG 40 TABLET                </v>
          </cell>
          <cell r="D284" t="str">
            <v>Minoxidil</v>
          </cell>
          <cell r="E284" t="str">
            <v>2008 SSK DEVİR</v>
          </cell>
          <cell r="F284" t="str">
            <v>AKTİF</v>
          </cell>
          <cell r="G284">
            <v>2008</v>
          </cell>
          <cell r="H284" t="str">
            <v>I113C</v>
          </cell>
          <cell r="I284">
            <v>15.43</v>
          </cell>
          <cell r="J284">
            <v>0</v>
          </cell>
        </row>
        <row r="285">
          <cell r="B285">
            <v>1111111101141</v>
          </cell>
          <cell r="C285" t="str">
            <v>NATRIUMFLUORID 25 MG 120 TABS.</v>
          </cell>
          <cell r="D285" t="str">
            <v>Natriumfluorid</v>
          </cell>
          <cell r="E285">
            <v>43505</v>
          </cell>
          <cell r="F285" t="str">
            <v>AKTİF</v>
          </cell>
          <cell r="G285">
            <v>2019</v>
          </cell>
          <cell r="H285" t="str">
            <v>I152A</v>
          </cell>
          <cell r="I285">
            <v>7.6</v>
          </cell>
          <cell r="J285">
            <v>0</v>
          </cell>
        </row>
        <row r="286">
          <cell r="B286">
            <v>1111111100756</v>
          </cell>
          <cell r="C286" t="str">
            <v>REMODULIN (TREPROSTINIL SODYUM)ENJ.2,5MG/ML 20 ML AMP.</v>
          </cell>
          <cell r="D286" t="str">
            <v>Treprostinil sodyum</v>
          </cell>
          <cell r="E286">
            <v>40070</v>
          </cell>
          <cell r="F286" t="str">
            <v>AKTİF</v>
          </cell>
          <cell r="G286">
            <v>2009</v>
          </cell>
          <cell r="H286" t="str">
            <v>I308B</v>
          </cell>
          <cell r="I286">
            <v>4095</v>
          </cell>
          <cell r="J286" t="str">
            <v>**</v>
          </cell>
        </row>
        <row r="287">
          <cell r="B287">
            <v>1111111100915</v>
          </cell>
          <cell r="C287" t="str">
            <v>REMODULIN 5 MG/ML 20 ML AMP.</v>
          </cell>
          <cell r="D287" t="str">
            <v>Treprostinil sodyum</v>
          </cell>
          <cell r="E287">
            <v>40707</v>
          </cell>
          <cell r="F287" t="str">
            <v>AKTİF</v>
          </cell>
          <cell r="G287">
            <v>2011</v>
          </cell>
          <cell r="H287" t="str">
            <v>I308C</v>
          </cell>
          <cell r="I287">
            <v>7300</v>
          </cell>
          <cell r="J287" t="str">
            <v>**</v>
          </cell>
        </row>
        <row r="288">
          <cell r="B288">
            <v>1111111101785</v>
          </cell>
          <cell r="C288" t="str">
            <v>REVCOVI 2.4 MG /1.5 ML 1 VIAL</v>
          </cell>
          <cell r="D288" t="str">
            <v>Elapegademase</v>
          </cell>
          <cell r="E288">
            <v>43840</v>
          </cell>
          <cell r="F288" t="str">
            <v>AKTİF</v>
          </cell>
          <cell r="G288">
            <v>2020</v>
          </cell>
          <cell r="H288" t="str">
            <v>I540A</v>
          </cell>
          <cell r="I288">
            <v>7500</v>
          </cell>
          <cell r="J288" t="str">
            <v>**</v>
          </cell>
        </row>
        <row r="289">
          <cell r="B289">
            <v>1111111101482</v>
          </cell>
          <cell r="C289" t="str">
            <v>TRIHEXYPHENIDYL HCL 5 MG 100 TABLET</v>
          </cell>
          <cell r="D289" t="str">
            <v>Trihexyphenidyl hydrochloride</v>
          </cell>
          <cell r="E289">
            <v>42585</v>
          </cell>
          <cell r="F289" t="str">
            <v>AKTİF</v>
          </cell>
          <cell r="G289">
            <v>2016</v>
          </cell>
          <cell r="H289" t="str">
            <v>I177B</v>
          </cell>
          <cell r="I289">
            <v>8.5</v>
          </cell>
          <cell r="J289">
            <v>0</v>
          </cell>
        </row>
        <row r="290">
          <cell r="B290">
            <v>1111111100143</v>
          </cell>
          <cell r="C290" t="str">
            <v xml:space="preserve">RIMSO % 50 50 ML SOL.               </v>
          </cell>
          <cell r="D290" t="str">
            <v>Dimethyl Sulfoxide</v>
          </cell>
          <cell r="E290" t="str">
            <v>2008 SSK DEVİR</v>
          </cell>
          <cell r="F290" t="str">
            <v>AKTİF</v>
          </cell>
          <cell r="G290">
            <v>2008</v>
          </cell>
          <cell r="H290" t="str">
            <v>I058A</v>
          </cell>
          <cell r="I290">
            <v>243</v>
          </cell>
          <cell r="J290" t="str">
            <v>**</v>
          </cell>
        </row>
        <row r="291">
          <cell r="B291">
            <v>1111111100602</v>
          </cell>
          <cell r="C291" t="str">
            <v xml:space="preserve">IMOVAX POLIO 0.5 ML ASI            </v>
          </cell>
          <cell r="D291" t="str">
            <v>Inaktive poliomyelitis aşısı</v>
          </cell>
          <cell r="E291" t="str">
            <v>2008 SSK DEVİR</v>
          </cell>
          <cell r="F291" t="str">
            <v>AKTİF</v>
          </cell>
          <cell r="G291">
            <v>2008</v>
          </cell>
          <cell r="H291" t="str">
            <v>I242A</v>
          </cell>
          <cell r="I291">
            <v>4.5999999999999996</v>
          </cell>
          <cell r="J291">
            <v>0</v>
          </cell>
        </row>
        <row r="292">
          <cell r="B292">
            <v>1111111100905</v>
          </cell>
          <cell r="C292" t="str">
            <v>SAME 200 MG 60 TABLET</v>
          </cell>
          <cell r="D292" t="str">
            <v>S-adenosyl methionine</v>
          </cell>
          <cell r="E292">
            <v>40904</v>
          </cell>
          <cell r="F292" t="str">
            <v>AKTİF</v>
          </cell>
          <cell r="G292">
            <v>2011</v>
          </cell>
          <cell r="H292" t="str">
            <v>I408A</v>
          </cell>
          <cell r="I292">
            <v>48.9</v>
          </cell>
          <cell r="J292" t="str">
            <v>**</v>
          </cell>
        </row>
        <row r="293">
          <cell r="B293">
            <v>1111111101086</v>
          </cell>
          <cell r="C293" t="str">
            <v>SELSYN 6 MG 30 PATCHES</v>
          </cell>
          <cell r="D293" t="str">
            <v>Selegiline</v>
          </cell>
          <cell r="E293">
            <v>41800</v>
          </cell>
          <cell r="F293" t="str">
            <v>AKTİF</v>
          </cell>
          <cell r="G293">
            <v>2014</v>
          </cell>
          <cell r="H293" t="str">
            <v>I508A</v>
          </cell>
          <cell r="I293">
            <v>330</v>
          </cell>
          <cell r="J293" t="str">
            <v>**</v>
          </cell>
        </row>
        <row r="294">
          <cell r="B294">
            <v>1111111101422</v>
          </cell>
          <cell r="C294" t="str">
            <v>AMARGINE 100 MG/ML 200ML. ORAL SOL.</v>
          </cell>
          <cell r="D294" t="str">
            <v>L-Arginine</v>
          </cell>
          <cell r="E294">
            <v>42550</v>
          </cell>
          <cell r="F294" t="str">
            <v>AKTİF</v>
          </cell>
          <cell r="G294">
            <v>2016</v>
          </cell>
          <cell r="H294" t="str">
            <v>I014D</v>
          </cell>
          <cell r="I294">
            <v>30</v>
          </cell>
          <cell r="J294">
            <v>0</v>
          </cell>
        </row>
        <row r="295">
          <cell r="B295">
            <v>1111111100477</v>
          </cell>
          <cell r="C295" t="str">
            <v xml:space="preserve">ADAGEN 250 U/ML 4 FLK.        </v>
          </cell>
          <cell r="D295" t="str">
            <v>Pegademase bovine</v>
          </cell>
          <cell r="E295" t="str">
            <v>2008 SSK DEVİR</v>
          </cell>
          <cell r="F295" t="str">
            <v>AKTİF</v>
          </cell>
          <cell r="G295">
            <v>2008</v>
          </cell>
          <cell r="H295" t="str">
            <v>I194A</v>
          </cell>
          <cell r="I295">
            <v>15850</v>
          </cell>
          <cell r="J295">
            <v>0</v>
          </cell>
        </row>
        <row r="296">
          <cell r="B296">
            <v>1111111101253</v>
          </cell>
          <cell r="C296" t="str">
            <v>AMSALYO 75 MG 5 AMPUL</v>
          </cell>
          <cell r="D296" t="str">
            <v>Amsacrine</v>
          </cell>
          <cell r="E296">
            <v>42098</v>
          </cell>
          <cell r="F296" t="str">
            <v>AKTİF</v>
          </cell>
          <cell r="G296">
            <v>2015</v>
          </cell>
          <cell r="H296" t="str">
            <v>I012A</v>
          </cell>
          <cell r="I296">
            <v>1250</v>
          </cell>
          <cell r="J296">
            <v>0</v>
          </cell>
        </row>
        <row r="297">
          <cell r="B297">
            <v>1111111100177</v>
          </cell>
          <cell r="C297" t="str">
            <v xml:space="preserve">SINEMED 25/100 MG 100 TABLET           </v>
          </cell>
          <cell r="D297" t="str">
            <v>Carbidopa/Levodopa</v>
          </cell>
          <cell r="E297" t="str">
            <v>2008 SSK DEVİR</v>
          </cell>
          <cell r="F297" t="str">
            <v>AKTİF</v>
          </cell>
          <cell r="G297">
            <v>2008</v>
          </cell>
          <cell r="H297" t="str">
            <v>I030A</v>
          </cell>
          <cell r="I297">
            <v>17.399999999999999</v>
          </cell>
          <cell r="J297" t="str">
            <v>**</v>
          </cell>
        </row>
        <row r="298">
          <cell r="B298">
            <v>1111111101026</v>
          </cell>
          <cell r="C298" t="str">
            <v>SLOW-MAG 60 TABLET</v>
          </cell>
          <cell r="D298" t="str">
            <v>Magnesium  chloride</v>
          </cell>
          <cell r="E298">
            <v>41513</v>
          </cell>
          <cell r="F298" t="str">
            <v>AKTİF</v>
          </cell>
          <cell r="G298">
            <v>2013</v>
          </cell>
          <cell r="H298" t="str">
            <v>I401B</v>
          </cell>
          <cell r="I298">
            <v>13.1</v>
          </cell>
          <cell r="J298" t="str">
            <v>**</v>
          </cell>
        </row>
        <row r="299">
          <cell r="B299">
            <v>1111111100889</v>
          </cell>
          <cell r="C299" t="str">
            <v>SODIUM DICHLOROACETATE 50 G POWDER</v>
          </cell>
          <cell r="D299" t="str">
            <v>Sodıum dichloroacetat</v>
          </cell>
          <cell r="E299">
            <v>40820</v>
          </cell>
          <cell r="F299" t="str">
            <v>AKTİF</v>
          </cell>
          <cell r="G299">
            <v>2011</v>
          </cell>
          <cell r="H299" t="str">
            <v>I318B</v>
          </cell>
          <cell r="I299">
            <v>142</v>
          </cell>
          <cell r="J299" t="str">
            <v>**</v>
          </cell>
        </row>
        <row r="300">
          <cell r="B300">
            <v>1111111101518</v>
          </cell>
          <cell r="C300" t="str">
            <v>SODIUM PHENYLACETATE AND SODIUM BENZOATE %10 / %10 50ML 1 VIAL</v>
          </cell>
          <cell r="D300" t="str">
            <v>Sodyum phenylacetate and Sodıum Benzoate</v>
          </cell>
          <cell r="E300">
            <v>42796</v>
          </cell>
          <cell r="F300" t="str">
            <v>AKTİF</v>
          </cell>
          <cell r="G300">
            <v>2017</v>
          </cell>
          <cell r="H300" t="str">
            <v>I311A</v>
          </cell>
          <cell r="I300">
            <v>690</v>
          </cell>
          <cell r="J300" t="str">
            <v>**</v>
          </cell>
        </row>
        <row r="301">
          <cell r="B301">
            <v>1111111101352</v>
          </cell>
          <cell r="C301" t="str">
            <v>AMZOATE 500 MG 100 TABLET</v>
          </cell>
          <cell r="D301" t="str">
            <v>Sodium benzoate</v>
          </cell>
          <cell r="E301">
            <v>43956</v>
          </cell>
          <cell r="F301" t="str">
            <v>AKTİF</v>
          </cell>
          <cell r="G301">
            <v>2020</v>
          </cell>
          <cell r="H301" t="str">
            <v>I541B</v>
          </cell>
          <cell r="I301">
            <v>31</v>
          </cell>
          <cell r="J301">
            <v>0</v>
          </cell>
        </row>
        <row r="302">
          <cell r="B302">
            <v>1111111100040</v>
          </cell>
          <cell r="C302" t="str">
            <v xml:space="preserve">APRESOLINE 20 MG 5 AMP.          </v>
          </cell>
          <cell r="D302" t="str">
            <v>Hydralazin</v>
          </cell>
          <cell r="E302" t="str">
            <v>2008 SSK DEVİR</v>
          </cell>
          <cell r="F302" t="str">
            <v>AKTİF</v>
          </cell>
          <cell r="G302">
            <v>2008</v>
          </cell>
          <cell r="H302" t="str">
            <v>I083A</v>
          </cell>
          <cell r="I302">
            <v>17.5</v>
          </cell>
          <cell r="J302">
            <v>0</v>
          </cell>
        </row>
        <row r="303">
          <cell r="B303">
            <v>1111111101517</v>
          </cell>
          <cell r="C303" t="str">
            <v>SPINRAZA 12 MG/5 ML 1 VIAL (*)</v>
          </cell>
          <cell r="D303" t="str">
            <v>Nusinersen Sodium</v>
          </cell>
          <cell r="E303">
            <v>42929</v>
          </cell>
          <cell r="F303" t="str">
            <v>AKTİF</v>
          </cell>
          <cell r="G303">
            <v>2017</v>
          </cell>
          <cell r="H303" t="str">
            <v>I535A</v>
          </cell>
          <cell r="I303">
            <v>90000</v>
          </cell>
          <cell r="J303" t="str">
            <v>**</v>
          </cell>
        </row>
        <row r="304">
          <cell r="B304">
            <v>1111111100877</v>
          </cell>
          <cell r="C304" t="str">
            <v>ARZERRA 100 MG 3X5 ML FLK.</v>
          </cell>
          <cell r="D304" t="str">
            <v>Ofatumumab</v>
          </cell>
          <cell r="E304">
            <v>40820</v>
          </cell>
          <cell r="F304" t="str">
            <v>AKTİF</v>
          </cell>
          <cell r="G304">
            <v>2011</v>
          </cell>
          <cell r="H304" t="str">
            <v>I391A</v>
          </cell>
          <cell r="I304">
            <v>860</v>
          </cell>
          <cell r="J304">
            <v>0</v>
          </cell>
        </row>
        <row r="305">
          <cell r="B305">
            <v>1111111101054</v>
          </cell>
          <cell r="C305" t="str">
            <v>ARZERRA 1000 MG / 50 ML 1 FLAKON</v>
          </cell>
          <cell r="D305" t="str">
            <v>Ofatumumab</v>
          </cell>
          <cell r="E305">
            <v>41800</v>
          </cell>
          <cell r="F305" t="str">
            <v>AKTİF</v>
          </cell>
          <cell r="G305">
            <v>2014</v>
          </cell>
          <cell r="H305" t="str">
            <v>I391B</v>
          </cell>
          <cell r="I305">
            <v>2564</v>
          </cell>
          <cell r="J305">
            <v>0</v>
          </cell>
        </row>
        <row r="306">
          <cell r="B306">
            <v>1111111100769</v>
          </cell>
          <cell r="C306" t="str">
            <v>SUCRAID ORAL SOLUSYON 8500 IU/ML 2X118 ML</v>
          </cell>
          <cell r="D306" t="str">
            <v>Sacrosidase</v>
          </cell>
          <cell r="E306">
            <v>40193</v>
          </cell>
          <cell r="F306" t="str">
            <v>AKTİF</v>
          </cell>
          <cell r="G306">
            <v>2010</v>
          </cell>
          <cell r="H306" t="str">
            <v>I325A</v>
          </cell>
          <cell r="I306">
            <v>1358</v>
          </cell>
          <cell r="J306" t="str">
            <v>**</v>
          </cell>
        </row>
        <row r="307">
          <cell r="B307">
            <v>1111111101797</v>
          </cell>
          <cell r="C307" t="str">
            <v>BELEODAQ 500 MG VIAL</v>
          </cell>
          <cell r="D307" t="str">
            <v>Belinostat</v>
          </cell>
          <cell r="E307">
            <v>43956</v>
          </cell>
          <cell r="F307" t="str">
            <v>AKTİF</v>
          </cell>
          <cell r="G307">
            <v>2020</v>
          </cell>
          <cell r="H307" t="str">
            <v>I542A</v>
          </cell>
          <cell r="I307" t="str">
            <v>1.000,00 $</v>
          </cell>
          <cell r="J307">
            <v>0</v>
          </cell>
        </row>
        <row r="308">
          <cell r="B308">
            <v>1111111101157</v>
          </cell>
          <cell r="C308" t="str">
            <v>SULINDAC 200 MG 100 TABS</v>
          </cell>
          <cell r="D308" t="str">
            <v>Sulindac</v>
          </cell>
          <cell r="E308">
            <v>42544</v>
          </cell>
          <cell r="F308" t="str">
            <v>AKTİF</v>
          </cell>
          <cell r="G308">
            <v>2016</v>
          </cell>
          <cell r="H308" t="str">
            <v>I157B</v>
          </cell>
          <cell r="I308">
            <v>24</v>
          </cell>
          <cell r="J308" t="str">
            <v>**</v>
          </cell>
        </row>
        <row r="309">
          <cell r="B309">
            <v>1111111100671</v>
          </cell>
          <cell r="C309" t="str">
            <v xml:space="preserve">CCNU/CEENU 10 MG 20 CAPSULES          </v>
          </cell>
          <cell r="D309" t="str">
            <v>Lomustine</v>
          </cell>
          <cell r="E309" t="str">
            <v>2008 SSK DEVİR</v>
          </cell>
          <cell r="F309" t="str">
            <v>AKTİF</v>
          </cell>
          <cell r="G309">
            <v>2008</v>
          </cell>
          <cell r="H309" t="str">
            <v>I100C</v>
          </cell>
          <cell r="I309">
            <v>199.95</v>
          </cell>
          <cell r="J309">
            <v>0</v>
          </cell>
        </row>
        <row r="310">
          <cell r="B310">
            <v>1111111101087</v>
          </cell>
          <cell r="C310" t="str">
            <v>TALOXA 600 MG 100 TABLETS</v>
          </cell>
          <cell r="D310" t="str">
            <v>Felbamate</v>
          </cell>
          <cell r="E310">
            <v>41800</v>
          </cell>
          <cell r="F310" t="str">
            <v>AKTİF</v>
          </cell>
          <cell r="G310">
            <v>2014</v>
          </cell>
          <cell r="H310" t="str">
            <v>I067B</v>
          </cell>
          <cell r="I310">
            <v>125</v>
          </cell>
          <cell r="J310" t="str">
            <v>**</v>
          </cell>
        </row>
        <row r="311">
          <cell r="B311">
            <v>1111111100593</v>
          </cell>
          <cell r="C311" t="str">
            <v xml:space="preserve">CCNU/CEENU 100 MG 20 TABLET          </v>
          </cell>
          <cell r="D311" t="str">
            <v>Lomustine</v>
          </cell>
          <cell r="E311" t="str">
            <v>2008 SSK DEVİR</v>
          </cell>
          <cell r="F311" t="str">
            <v>AKTİF</v>
          </cell>
          <cell r="G311">
            <v>2008</v>
          </cell>
          <cell r="H311" t="str">
            <v>I100B</v>
          </cell>
          <cell r="I311">
            <v>598</v>
          </cell>
          <cell r="J311">
            <v>0</v>
          </cell>
        </row>
        <row r="312">
          <cell r="B312">
            <v>1111111100227</v>
          </cell>
          <cell r="C312" t="str">
            <v xml:space="preserve">DANTRIUM 100 MG 30 CAPSULES       </v>
          </cell>
          <cell r="D312" t="str">
            <v>Dantrolen Sodium</v>
          </cell>
          <cell r="E312" t="str">
            <v>2008 SSK DEVİR</v>
          </cell>
          <cell r="F312" t="str">
            <v>AKTİF</v>
          </cell>
          <cell r="G312">
            <v>2008</v>
          </cell>
          <cell r="H312" t="str">
            <v>I051D</v>
          </cell>
          <cell r="I312">
            <v>14.09</v>
          </cell>
          <cell r="J312">
            <v>0</v>
          </cell>
        </row>
        <row r="313">
          <cell r="B313">
            <v>1111111100831</v>
          </cell>
          <cell r="C313" t="str">
            <v>TEPADINA 100 MG 1 AMP.</v>
          </cell>
          <cell r="D313" t="str">
            <v>Thiotepa</v>
          </cell>
          <cell r="E313">
            <v>40574</v>
          </cell>
          <cell r="F313" t="str">
            <v>AKTİF</v>
          </cell>
          <cell r="G313">
            <v>2011</v>
          </cell>
          <cell r="H313" t="str">
            <v>I168B</v>
          </cell>
          <cell r="I313">
            <v>770</v>
          </cell>
          <cell r="J313" t="str">
            <v>**</v>
          </cell>
        </row>
        <row r="314">
          <cell r="B314">
            <v>1111111101528</v>
          </cell>
          <cell r="C314" t="str">
            <v>TETMODIS 25 MG 112 TABLETS (*)</v>
          </cell>
          <cell r="D314" t="str">
            <v>Tetrabenazine</v>
          </cell>
          <cell r="E314">
            <v>42913</v>
          </cell>
          <cell r="F314" t="str">
            <v>AKTİF</v>
          </cell>
          <cell r="G314">
            <v>2017</v>
          </cell>
          <cell r="H314" t="str">
            <v>I164A</v>
          </cell>
          <cell r="I314">
            <v>69</v>
          </cell>
          <cell r="J314" t="str">
            <v>**</v>
          </cell>
        </row>
        <row r="315">
          <cell r="B315">
            <v>1111111101575</v>
          </cell>
          <cell r="C315" t="str">
            <v>TETRABENAZINE 25 MG 112 TABLETS (*)</v>
          </cell>
          <cell r="D315" t="str">
            <v>Tetrabenazine</v>
          </cell>
          <cell r="E315">
            <v>43035</v>
          </cell>
          <cell r="F315" t="str">
            <v>AKTİF</v>
          </cell>
          <cell r="G315">
            <v>2017</v>
          </cell>
          <cell r="H315" t="str">
            <v>I164A</v>
          </cell>
          <cell r="I315">
            <v>51.5</v>
          </cell>
          <cell r="J315" t="str">
            <v>**</v>
          </cell>
        </row>
        <row r="316">
          <cell r="B316">
            <v>1111111100981</v>
          </cell>
          <cell r="C316" t="str">
            <v>DAUNAXOME 50 MG 1 VIAL</v>
          </cell>
          <cell r="D316" t="str">
            <v>Liposomal daunorubicin citrate</v>
          </cell>
          <cell r="E316">
            <v>41218</v>
          </cell>
          <cell r="F316" t="str">
            <v>AKTİF</v>
          </cell>
          <cell r="G316">
            <v>2012</v>
          </cell>
          <cell r="H316" t="str">
            <v>I368B</v>
          </cell>
          <cell r="I316">
            <v>400</v>
          </cell>
          <cell r="J316">
            <v>0</v>
          </cell>
        </row>
        <row r="317">
          <cell r="B317">
            <v>1111111101572</v>
          </cell>
          <cell r="C317" t="str">
            <v>TETRABENZ 25 MG 112 TABLETS (*)</v>
          </cell>
          <cell r="D317" t="str">
            <v>Tetrabenazine</v>
          </cell>
          <cell r="E317">
            <v>43026</v>
          </cell>
          <cell r="F317" t="str">
            <v>AKTİF</v>
          </cell>
          <cell r="G317">
            <v>2017</v>
          </cell>
          <cell r="H317" t="str">
            <v>I164A</v>
          </cell>
          <cell r="I317">
            <v>60</v>
          </cell>
          <cell r="J317" t="str">
            <v>**</v>
          </cell>
        </row>
        <row r="318">
          <cell r="B318">
            <v>1111111101544</v>
          </cell>
          <cell r="C318" t="str">
            <v>DISOPYRAMIDE PHOSPHATE 100 MG 100 CAPSUL</v>
          </cell>
          <cell r="D318" t="str">
            <v>Disopyramide phosphate</v>
          </cell>
          <cell r="E318">
            <v>42914</v>
          </cell>
          <cell r="F318" t="str">
            <v>AKTİF</v>
          </cell>
          <cell r="G318">
            <v>2017</v>
          </cell>
          <cell r="H318" t="str">
            <v>I267A</v>
          </cell>
          <cell r="I318">
            <v>135</v>
          </cell>
          <cell r="J318">
            <v>0</v>
          </cell>
        </row>
        <row r="319">
          <cell r="B319">
            <v>1111111100323</v>
          </cell>
          <cell r="C319" t="str">
            <v xml:space="preserve">THIOLA 100 MG 100 TABLET               </v>
          </cell>
          <cell r="D319" t="str">
            <v>Tiopronin</v>
          </cell>
          <cell r="E319" t="str">
            <v>2008 SSK DEVİR</v>
          </cell>
          <cell r="F319" t="str">
            <v>AKTİF</v>
          </cell>
          <cell r="G319">
            <v>2008</v>
          </cell>
          <cell r="H319" t="str">
            <v>I173A</v>
          </cell>
          <cell r="I319">
            <v>28.7</v>
          </cell>
          <cell r="J319" t="str">
            <v>**</v>
          </cell>
        </row>
        <row r="320">
          <cell r="B320">
            <v>1111111103003</v>
          </cell>
          <cell r="C320" t="str">
            <v>THIOTEPA MSN 100 MG 1 VIAL</v>
          </cell>
          <cell r="D320" t="str">
            <v>Thiotepa</v>
          </cell>
          <cell r="E320">
            <v>43927</v>
          </cell>
          <cell r="F320" t="str">
            <v>AKTİF</v>
          </cell>
          <cell r="G320">
            <v>2020</v>
          </cell>
          <cell r="H320" t="str">
            <v>I168B</v>
          </cell>
          <cell r="I320">
            <v>770</v>
          </cell>
          <cell r="J320" t="str">
            <v>**</v>
          </cell>
        </row>
        <row r="321">
          <cell r="B321">
            <v>1111111100578</v>
          </cell>
          <cell r="C321" t="str">
            <v xml:space="preserve">THYMOGLOBULIN 25 MG 1 FLK.          </v>
          </cell>
          <cell r="D321" t="str">
            <v>Anti lenfosit Immunglobulin</v>
          </cell>
          <cell r="E321" t="str">
            <v>2008 SSK DEVİR</v>
          </cell>
          <cell r="F321" t="str">
            <v>AKTİF</v>
          </cell>
          <cell r="G321">
            <v>2008</v>
          </cell>
          <cell r="H321" t="str">
            <v>I227A</v>
          </cell>
          <cell r="I321">
            <v>350</v>
          </cell>
          <cell r="J321" t="str">
            <v>**</v>
          </cell>
        </row>
        <row r="322">
          <cell r="B322">
            <v>1111111100652</v>
          </cell>
          <cell r="C322" t="str">
            <v xml:space="preserve">DIURIL 250 MG 5 ML 237 ML SUSP.    </v>
          </cell>
          <cell r="D322" t="str">
            <v>Klorotiyazid</v>
          </cell>
          <cell r="E322" t="str">
            <v>2008 SSK DEVİR</v>
          </cell>
          <cell r="F322" t="str">
            <v>AKTİF</v>
          </cell>
          <cell r="G322">
            <v>2008</v>
          </cell>
          <cell r="H322" t="str">
            <v>I253B</v>
          </cell>
          <cell r="I322">
            <v>29.2</v>
          </cell>
          <cell r="J322">
            <v>0</v>
          </cell>
        </row>
        <row r="323">
          <cell r="B323">
            <v>1111111101633</v>
          </cell>
          <cell r="C323" t="str">
            <v>DOPS OD 100 MG 100 TABLET</v>
          </cell>
          <cell r="D323" t="str">
            <v>Droxidopa</v>
          </cell>
          <cell r="E323">
            <v>43473</v>
          </cell>
          <cell r="F323" t="str">
            <v>AKTİF</v>
          </cell>
          <cell r="G323">
            <v>2019</v>
          </cell>
          <cell r="H323" t="str">
            <v>I517A</v>
          </cell>
          <cell r="I323">
            <v>110</v>
          </cell>
          <cell r="J323">
            <v>0</v>
          </cell>
        </row>
        <row r="324">
          <cell r="B324">
            <v>1111111101321</v>
          </cell>
          <cell r="C324" t="str">
            <v>TRANSLARNA 1000MG 30 SACHETS (*)</v>
          </cell>
          <cell r="D324" t="str">
            <v>Ataluren</v>
          </cell>
          <cell r="E324">
            <v>42124</v>
          </cell>
          <cell r="F324" t="str">
            <v>AKTİF</v>
          </cell>
          <cell r="G324">
            <v>2015</v>
          </cell>
          <cell r="H324" t="str">
            <v>I511B</v>
          </cell>
          <cell r="I324">
            <v>17707</v>
          </cell>
          <cell r="J324" t="str">
            <v>**</v>
          </cell>
        </row>
        <row r="325">
          <cell r="B325">
            <v>1111111101445</v>
          </cell>
          <cell r="C325" t="str">
            <v>TRANSLARNA 125MG 30 SACHETS (*)</v>
          </cell>
          <cell r="D325" t="str">
            <v>Ataluren</v>
          </cell>
          <cell r="E325">
            <v>42828</v>
          </cell>
          <cell r="F325" t="str">
            <v>AKTİF</v>
          </cell>
          <cell r="G325">
            <v>2017</v>
          </cell>
          <cell r="H325" t="str">
            <v>I511C</v>
          </cell>
          <cell r="I325">
            <v>2213</v>
          </cell>
          <cell r="J325" t="str">
            <v>**</v>
          </cell>
        </row>
        <row r="326">
          <cell r="B326">
            <v>1111111101320</v>
          </cell>
          <cell r="C326" t="str">
            <v>TRANSLARNA 250 MG 30 SACHETS (*)</v>
          </cell>
          <cell r="D326" t="str">
            <v>Ataluren</v>
          </cell>
          <cell r="E326">
            <v>42124</v>
          </cell>
          <cell r="F326" t="str">
            <v>AKTİF</v>
          </cell>
          <cell r="G326">
            <v>2015</v>
          </cell>
          <cell r="H326" t="str">
            <v>I511A</v>
          </cell>
          <cell r="I326">
            <v>4427</v>
          </cell>
          <cell r="J326" t="str">
            <v>**</v>
          </cell>
        </row>
        <row r="327">
          <cell r="B327">
            <v>1111111100896</v>
          </cell>
          <cell r="C327" t="str">
            <v>TREOSULFAN 5 G 5 VIAL</v>
          </cell>
          <cell r="D327" t="str">
            <v>Treosulfan</v>
          </cell>
          <cell r="E327">
            <v>40820</v>
          </cell>
          <cell r="F327" t="str">
            <v>AKTİF</v>
          </cell>
          <cell r="G327">
            <v>2011</v>
          </cell>
          <cell r="H327" t="str">
            <v>I306A</v>
          </cell>
          <cell r="I327">
            <v>2180</v>
          </cell>
          <cell r="J327" t="str">
            <v>**</v>
          </cell>
        </row>
        <row r="328">
          <cell r="B328">
            <v>1111111100486</v>
          </cell>
          <cell r="C328" t="str">
            <v xml:space="preserve">ELDISINE 5 MG 1 FLK.               </v>
          </cell>
          <cell r="D328" t="str">
            <v>Vindesine</v>
          </cell>
          <cell r="E328" t="str">
            <v>2008 SSK DEVİR</v>
          </cell>
          <cell r="F328" t="str">
            <v>AKTİF</v>
          </cell>
          <cell r="G328">
            <v>2008</v>
          </cell>
          <cell r="H328" t="str">
            <v>I198A</v>
          </cell>
          <cell r="I328">
            <v>172.9</v>
          </cell>
          <cell r="J328">
            <v>0</v>
          </cell>
        </row>
        <row r="329">
          <cell r="B329">
            <v>1111111100941</v>
          </cell>
          <cell r="C329" t="str">
            <v>ERYTHROMYCIN 500 MG 20 TABLET</v>
          </cell>
          <cell r="D329" t="str">
            <v>Erythromycine</v>
          </cell>
          <cell r="E329">
            <v>41102</v>
          </cell>
          <cell r="F329" t="str">
            <v>AKTİF</v>
          </cell>
          <cell r="G329">
            <v>2012</v>
          </cell>
          <cell r="H329" t="str">
            <v>I429A</v>
          </cell>
          <cell r="I329">
            <v>5.0999999999999996</v>
          </cell>
          <cell r="J329">
            <v>0</v>
          </cell>
        </row>
        <row r="330">
          <cell r="B330">
            <v>1111111100628</v>
          </cell>
          <cell r="C330" t="str">
            <v xml:space="preserve">FUMADERM 105 MG INITIAL 40 TABLET </v>
          </cell>
          <cell r="D330" t="str">
            <v>Fumarik asit</v>
          </cell>
          <cell r="E330">
            <v>43052</v>
          </cell>
          <cell r="F330" t="str">
            <v>AKTİF</v>
          </cell>
          <cell r="G330">
            <v>2017</v>
          </cell>
          <cell r="H330" t="str">
            <v>I259A</v>
          </cell>
          <cell r="I330">
            <v>83.3</v>
          </cell>
          <cell r="J330">
            <v>0</v>
          </cell>
        </row>
        <row r="331">
          <cell r="B331">
            <v>1111111100629</v>
          </cell>
          <cell r="C331" t="str">
            <v xml:space="preserve">FUMADERM 215 MG 100 TABLET           </v>
          </cell>
          <cell r="D331" t="str">
            <v>Fumarik asit</v>
          </cell>
          <cell r="E331" t="str">
            <v>2008 SSK DEVİR</v>
          </cell>
          <cell r="F331" t="str">
            <v>AKTİF</v>
          </cell>
          <cell r="G331">
            <v>2008</v>
          </cell>
          <cell r="H331" t="str">
            <v>I259B</v>
          </cell>
          <cell r="I331">
            <v>249</v>
          </cell>
          <cell r="J331">
            <v>0</v>
          </cell>
        </row>
        <row r="332">
          <cell r="B332">
            <v>1111111101758</v>
          </cell>
          <cell r="C332" t="str">
            <v>GLEOSTINE 10 MG 5 CAPSULES</v>
          </cell>
          <cell r="D332" t="str">
            <v>Lomustine</v>
          </cell>
          <cell r="E332">
            <v>43573</v>
          </cell>
          <cell r="F332" t="str">
            <v>AKTİF</v>
          </cell>
          <cell r="G332">
            <v>2019</v>
          </cell>
          <cell r="H332" t="str">
            <v>I100C</v>
          </cell>
          <cell r="I332">
            <v>48.5</v>
          </cell>
          <cell r="J332">
            <v>0</v>
          </cell>
        </row>
        <row r="333">
          <cell r="B333">
            <v>1111111101709</v>
          </cell>
          <cell r="C333" t="str">
            <v>TETRABENAZINE 25 MG 30 TABS- ALHAVI SCORED TABLET</v>
          </cell>
          <cell r="D333" t="str">
            <v>Tetrabenazine</v>
          </cell>
          <cell r="E333">
            <v>43473</v>
          </cell>
          <cell r="F333" t="str">
            <v>AKTİF</v>
          </cell>
          <cell r="G333">
            <v>2019</v>
          </cell>
          <cell r="H333" t="str">
            <v>I164A</v>
          </cell>
          <cell r="I333">
            <v>9.49</v>
          </cell>
          <cell r="J333" t="str">
            <v>**</v>
          </cell>
        </row>
        <row r="334">
          <cell r="B334">
            <v>1111111100413</v>
          </cell>
          <cell r="C334" t="str">
            <v xml:space="preserve">GTO 1000 ML 4 OIL                  </v>
          </cell>
          <cell r="D334" t="str">
            <v>Gliserol Trioleate oil</v>
          </cell>
          <cell r="E334" t="str">
            <v>2008 SSK DEVİR</v>
          </cell>
          <cell r="F334" t="str">
            <v>AKTİF</v>
          </cell>
          <cell r="G334">
            <v>2008</v>
          </cell>
          <cell r="H334" t="str">
            <v>I077A</v>
          </cell>
          <cell r="I334">
            <v>301.2</v>
          </cell>
          <cell r="J334">
            <v>0</v>
          </cell>
        </row>
        <row r="335">
          <cell r="B335">
            <v>1111111100758</v>
          </cell>
          <cell r="C335" t="str">
            <v>ULORIC 40 MG 30 TABLET</v>
          </cell>
          <cell r="D335" t="str">
            <v>Febuxostat</v>
          </cell>
          <cell r="E335">
            <v>40070</v>
          </cell>
          <cell r="F335" t="str">
            <v>AKTİF</v>
          </cell>
          <cell r="G335">
            <v>2009</v>
          </cell>
          <cell r="H335" t="str">
            <v>I316A</v>
          </cell>
          <cell r="I335">
            <v>259</v>
          </cell>
          <cell r="J335" t="str">
            <v>**</v>
          </cell>
        </row>
        <row r="336">
          <cell r="B336">
            <v>1111111100074</v>
          </cell>
          <cell r="C336" t="str">
            <v xml:space="preserve">HYDROCORTISONE 10 MG 25 TABLET         </v>
          </cell>
          <cell r="D336" t="str">
            <v>Hydrocortison</v>
          </cell>
          <cell r="E336" t="str">
            <v>2008 SSK DEVİR</v>
          </cell>
          <cell r="F336" t="str">
            <v>AKTİF</v>
          </cell>
          <cell r="G336">
            <v>2008</v>
          </cell>
          <cell r="H336" t="str">
            <v>I085B</v>
          </cell>
          <cell r="I336">
            <v>1.86</v>
          </cell>
          <cell r="J336">
            <v>0</v>
          </cell>
        </row>
        <row r="337">
          <cell r="B337">
            <v>1111111101260</v>
          </cell>
          <cell r="C337" t="str">
            <v>IKOREL 10 MG 30 TB.</v>
          </cell>
          <cell r="D337" t="str">
            <v>Nicorandil</v>
          </cell>
          <cell r="E337">
            <v>42095</v>
          </cell>
          <cell r="F337" t="str">
            <v>AKTİF</v>
          </cell>
          <cell r="G337">
            <v>2015</v>
          </cell>
          <cell r="H337" t="str">
            <v>I518A</v>
          </cell>
          <cell r="I337">
            <v>4.03</v>
          </cell>
          <cell r="J337">
            <v>0</v>
          </cell>
        </row>
        <row r="338">
          <cell r="B338">
            <v>1111111101010</v>
          </cell>
          <cell r="C338" t="str">
            <v>VELETRI 0.5 MG 1 VIAL (*)</v>
          </cell>
          <cell r="D338" t="str">
            <v>Epoprostenol</v>
          </cell>
          <cell r="E338">
            <v>41513</v>
          </cell>
          <cell r="F338" t="str">
            <v>AKTİF</v>
          </cell>
          <cell r="G338">
            <v>2013</v>
          </cell>
          <cell r="H338" t="str">
            <v>I333A</v>
          </cell>
          <cell r="I338">
            <v>65.319999999999993</v>
          </cell>
          <cell r="J338" t="str">
            <v>**</v>
          </cell>
        </row>
        <row r="339">
          <cell r="B339">
            <v>1111111101011</v>
          </cell>
          <cell r="C339" t="str">
            <v>VELETRI 1.5 MG 1 VIAL (*)</v>
          </cell>
          <cell r="D339" t="str">
            <v>Epoprostenol</v>
          </cell>
          <cell r="E339">
            <v>41513</v>
          </cell>
          <cell r="F339" t="str">
            <v>AKTİF</v>
          </cell>
          <cell r="G339">
            <v>2013</v>
          </cell>
          <cell r="H339" t="str">
            <v>I333B</v>
          </cell>
          <cell r="I339">
            <v>110</v>
          </cell>
          <cell r="J339" t="str">
            <v>**</v>
          </cell>
        </row>
        <row r="340">
          <cell r="B340">
            <v>1111111101181</v>
          </cell>
          <cell r="C340" t="str">
            <v>VESANOID 10 MG 100 CAP (*)</v>
          </cell>
          <cell r="D340" t="str">
            <v>Tretionin</v>
          </cell>
          <cell r="E340">
            <v>41866</v>
          </cell>
          <cell r="F340" t="str">
            <v>AKTİF</v>
          </cell>
          <cell r="G340">
            <v>2014</v>
          </cell>
          <cell r="H340" t="str">
            <v>I516A</v>
          </cell>
          <cell r="I340">
            <v>210</v>
          </cell>
          <cell r="J340" t="str">
            <v>**</v>
          </cell>
        </row>
        <row r="341">
          <cell r="B341">
            <v>1111111100746</v>
          </cell>
          <cell r="C341" t="str">
            <v>IMPAVIDO 50 MG 1X56 CAPSUL</v>
          </cell>
          <cell r="D341" t="str">
            <v>Miltefosine</v>
          </cell>
          <cell r="E341">
            <v>43473</v>
          </cell>
          <cell r="F341" t="str">
            <v>AKTİF</v>
          </cell>
          <cell r="G341">
            <v>2019</v>
          </cell>
          <cell r="H341" t="str">
            <v>I302A</v>
          </cell>
          <cell r="I341">
            <v>2204.5</v>
          </cell>
          <cell r="J341">
            <v>0</v>
          </cell>
        </row>
        <row r="342">
          <cell r="B342">
            <v>1111111100861</v>
          </cell>
          <cell r="C342" t="str">
            <v>VIRAMUNE 50 MG/5 ML  240 ML SUSPENSION</v>
          </cell>
          <cell r="D342" t="str">
            <v>Nevirapine</v>
          </cell>
          <cell r="E342">
            <v>40641</v>
          </cell>
          <cell r="F342" t="str">
            <v>AKTİF</v>
          </cell>
          <cell r="G342">
            <v>2011</v>
          </cell>
          <cell r="H342" t="str">
            <v>I382A</v>
          </cell>
          <cell r="I342">
            <v>101.1</v>
          </cell>
          <cell r="J342" t="str">
            <v>**</v>
          </cell>
        </row>
        <row r="343">
          <cell r="B343">
            <v>1111111100800</v>
          </cell>
          <cell r="C343" t="str">
            <v>INOVELON 200 MG 50 TABLET</v>
          </cell>
          <cell r="D343" t="str">
            <v>Rufinamide</v>
          </cell>
          <cell r="E343">
            <v>40379</v>
          </cell>
          <cell r="F343" t="str">
            <v>AKTİF</v>
          </cell>
          <cell r="G343">
            <v>2010</v>
          </cell>
          <cell r="H343" t="str">
            <v>I343A</v>
          </cell>
          <cell r="I343">
            <v>60</v>
          </cell>
          <cell r="J343">
            <v>0</v>
          </cell>
        </row>
        <row r="344">
          <cell r="B344">
            <v>1111111100603</v>
          </cell>
          <cell r="C344" t="str">
            <v xml:space="preserve">IPV 0.5 ML AMP.                </v>
          </cell>
          <cell r="D344" t="str">
            <v>Inaktive poliomyelitis aşısı</v>
          </cell>
          <cell r="E344" t="str">
            <v>2008 SSK DEVİR</v>
          </cell>
          <cell r="F344" t="str">
            <v>AKTİF</v>
          </cell>
          <cell r="G344">
            <v>2008</v>
          </cell>
          <cell r="H344" t="str">
            <v>I242A</v>
          </cell>
          <cell r="I344">
            <v>11.75</v>
          </cell>
          <cell r="J344">
            <v>0</v>
          </cell>
        </row>
        <row r="345">
          <cell r="B345">
            <v>1111111100796</v>
          </cell>
          <cell r="C345" t="str">
            <v>LEVOTHYROXINE 500 MCG 1 AMP.</v>
          </cell>
          <cell r="D345" t="str">
            <v>Levothyroxin</v>
          </cell>
          <cell r="E345">
            <v>40379</v>
          </cell>
          <cell r="F345" t="str">
            <v>AKTİF</v>
          </cell>
          <cell r="G345">
            <v>2010</v>
          </cell>
          <cell r="H345" t="str">
            <v>I346A</v>
          </cell>
          <cell r="I345">
            <v>36.200000000000003</v>
          </cell>
          <cell r="J345">
            <v>0</v>
          </cell>
        </row>
        <row r="346">
          <cell r="B346">
            <v>1111111101275</v>
          </cell>
          <cell r="C346" t="str">
            <v>METHIONINE HEXAL 500 MG 100 TB</v>
          </cell>
          <cell r="D346" t="str">
            <v>L Methionine</v>
          </cell>
          <cell r="E346">
            <v>41932</v>
          </cell>
          <cell r="F346" t="str">
            <v>AKTİF</v>
          </cell>
          <cell r="G346">
            <v>2014</v>
          </cell>
          <cell r="H346" t="str">
            <v>I108B</v>
          </cell>
          <cell r="I346">
            <v>13.4</v>
          </cell>
          <cell r="J346">
            <v>0</v>
          </cell>
        </row>
        <row r="347">
          <cell r="B347">
            <v>1111111101188</v>
          </cell>
          <cell r="C347" t="str">
            <v>VITAMIN B6 100 MG/2ML AMPUL</v>
          </cell>
          <cell r="D347" t="str">
            <v>Pyridoxine Hydrochloride</v>
          </cell>
          <cell r="E347">
            <v>41871</v>
          </cell>
          <cell r="F347" t="str">
            <v>AKTİF</v>
          </cell>
          <cell r="G347">
            <v>2014</v>
          </cell>
          <cell r="H347" t="str">
            <v>I201D</v>
          </cell>
          <cell r="I347">
            <v>19</v>
          </cell>
          <cell r="J347" t="str">
            <v>**</v>
          </cell>
        </row>
        <row r="348">
          <cell r="B348">
            <v>1111111101600</v>
          </cell>
          <cell r="C348" t="str">
            <v>FEBUXT 40 MG 30TB.</v>
          </cell>
          <cell r="D348" t="str">
            <v>Febuxostat</v>
          </cell>
          <cell r="E348">
            <v>43166</v>
          </cell>
          <cell r="F348" t="str">
            <v>AKTİF</v>
          </cell>
          <cell r="G348">
            <v>2018</v>
          </cell>
          <cell r="H348" t="str">
            <v>I316A</v>
          </cell>
          <cell r="I348">
            <v>255</v>
          </cell>
          <cell r="J348">
            <v>0</v>
          </cell>
        </row>
        <row r="349">
          <cell r="B349">
            <v>1111111101356</v>
          </cell>
          <cell r="C349" t="str">
            <v>VYNDAQEL 20 MG 30 CAPS.</v>
          </cell>
          <cell r="D349" t="str">
            <v>Tafamidis (as meglumine)</v>
          </cell>
          <cell r="E349">
            <v>42286</v>
          </cell>
          <cell r="F349" t="str">
            <v>AKTİF</v>
          </cell>
          <cell r="G349">
            <v>2015</v>
          </cell>
          <cell r="H349" t="str">
            <v>I379A</v>
          </cell>
          <cell r="I349">
            <v>4162.5</v>
          </cell>
          <cell r="J349" t="str">
            <v>**</v>
          </cell>
        </row>
        <row r="350">
          <cell r="B350">
            <v>1111111100760</v>
          </cell>
          <cell r="C350" t="str">
            <v>WARFARIN 1 MG 28 TABLET</v>
          </cell>
          <cell r="D350" t="str">
            <v>Varfarin</v>
          </cell>
          <cell r="E350">
            <v>40070</v>
          </cell>
          <cell r="F350" t="str">
            <v>AKTİF</v>
          </cell>
          <cell r="G350">
            <v>2009</v>
          </cell>
          <cell r="H350" t="str">
            <v>I240A</v>
          </cell>
          <cell r="I350">
            <v>0.5</v>
          </cell>
          <cell r="J350" t="str">
            <v>**</v>
          </cell>
        </row>
        <row r="351">
          <cell r="B351">
            <v>1111111101328</v>
          </cell>
          <cell r="C351" t="str">
            <v>PACLIALL 100 MG 1 VIAL</v>
          </cell>
          <cell r="D351" t="str">
            <v>Albumin Bound Paclitaxel</v>
          </cell>
          <cell r="E351">
            <v>43301</v>
          </cell>
          <cell r="F351" t="str">
            <v>AKTİF</v>
          </cell>
          <cell r="G351">
            <v>2018</v>
          </cell>
          <cell r="H351" t="str">
            <v>I358A</v>
          </cell>
          <cell r="I351">
            <v>180</v>
          </cell>
          <cell r="J351" t="str">
            <v>**</v>
          </cell>
        </row>
        <row r="352">
          <cell r="B352">
            <v>1111111101798</v>
          </cell>
          <cell r="C352" t="str">
            <v>WHAN IN NALTREXONE 50 MG 100 TB</v>
          </cell>
          <cell r="D352" t="str">
            <v>Naltrexone hydrochloride</v>
          </cell>
          <cell r="E352">
            <v>43838</v>
          </cell>
          <cell r="F352" t="str">
            <v>AKTİF</v>
          </cell>
          <cell r="G352">
            <v>2020</v>
          </cell>
          <cell r="H352" t="str">
            <v>I456A</v>
          </cell>
          <cell r="I352">
            <v>48.5</v>
          </cell>
          <cell r="J352" t="str">
            <v>**</v>
          </cell>
        </row>
        <row r="353">
          <cell r="B353">
            <v>1111111100389</v>
          </cell>
          <cell r="C353" t="str">
            <v>XENAZINE 25 MG 112 TABLET (*)</v>
          </cell>
          <cell r="D353" t="str">
            <v>Tetrabenazine</v>
          </cell>
          <cell r="E353" t="str">
            <v>2008 SSK DEVİR</v>
          </cell>
          <cell r="F353" t="str">
            <v>AKTİF</v>
          </cell>
          <cell r="G353">
            <v>2008</v>
          </cell>
          <cell r="H353" t="str">
            <v>I164A</v>
          </cell>
          <cell r="I353">
            <v>125</v>
          </cell>
          <cell r="J353" t="str">
            <v>**</v>
          </cell>
        </row>
        <row r="354">
          <cell r="B354">
            <v>1111111100394</v>
          </cell>
          <cell r="C354" t="str">
            <v xml:space="preserve">ZANOSAR 1 G 1 FLK.                  </v>
          </cell>
          <cell r="D354" t="str">
            <v>Streptozocin</v>
          </cell>
          <cell r="E354" t="str">
            <v>2008 SSK DEVİR</v>
          </cell>
          <cell r="F354" t="str">
            <v>AKTİF</v>
          </cell>
          <cell r="G354">
            <v>2008</v>
          </cell>
          <cell r="H354" t="str">
            <v>I155A</v>
          </cell>
          <cell r="I354">
            <v>376.1</v>
          </cell>
          <cell r="J354" t="str">
            <v>**</v>
          </cell>
        </row>
        <row r="355">
          <cell r="B355">
            <v>1111111100475</v>
          </cell>
          <cell r="C355" t="str">
            <v xml:space="preserve">ZARONTIN 250 MG/5 ML 200 ML SUSP.   </v>
          </cell>
          <cell r="D355" t="str">
            <v>Ethosuximide</v>
          </cell>
          <cell r="E355" t="str">
            <v>2008 SSK DEVİR</v>
          </cell>
          <cell r="F355" t="str">
            <v>AKTİF</v>
          </cell>
          <cell r="G355">
            <v>2008</v>
          </cell>
          <cell r="H355" t="str">
            <v>I066B</v>
          </cell>
          <cell r="I355">
            <v>10.5</v>
          </cell>
          <cell r="J355" t="str">
            <v>**</v>
          </cell>
        </row>
        <row r="356">
          <cell r="B356">
            <v>1111111101595</v>
          </cell>
          <cell r="C356" t="str">
            <v>PACLINAB 100 MG 1 VİAL</v>
          </cell>
          <cell r="D356" t="str">
            <v>Albumin Bound Paclitaxel</v>
          </cell>
          <cell r="E356">
            <v>43139</v>
          </cell>
          <cell r="F356" t="str">
            <v>AKTİF</v>
          </cell>
          <cell r="G356">
            <v>2018</v>
          </cell>
          <cell r="H356" t="str">
            <v>I358A</v>
          </cell>
          <cell r="I356">
            <v>135</v>
          </cell>
          <cell r="J356" t="str">
            <v>**</v>
          </cell>
        </row>
        <row r="357">
          <cell r="B357">
            <v>1111111100624</v>
          </cell>
          <cell r="C357" t="str">
            <v xml:space="preserve">ZOLINZA 100 MG 120 TABLET             </v>
          </cell>
          <cell r="D357" t="str">
            <v>Vorinostat</v>
          </cell>
          <cell r="E357" t="str">
            <v>2008 SSK DEVİR</v>
          </cell>
          <cell r="F357" t="str">
            <v>AKTİF</v>
          </cell>
          <cell r="G357">
            <v>2008</v>
          </cell>
          <cell r="H357" t="str">
            <v>I255A</v>
          </cell>
          <cell r="I357">
            <v>9290</v>
          </cell>
          <cell r="J357" t="str">
            <v>**</v>
          </cell>
        </row>
        <row r="358">
          <cell r="B358">
            <v>1111111101387</v>
          </cell>
          <cell r="C358" t="str">
            <v>ZYDELIG 150 MG  60TABLETS</v>
          </cell>
          <cell r="D358" t="str">
            <v>İdelalisib</v>
          </cell>
          <cell r="E358">
            <v>42391</v>
          </cell>
          <cell r="F358" t="str">
            <v>AKTİF</v>
          </cell>
          <cell r="G358">
            <v>2016</v>
          </cell>
          <cell r="H358" t="str">
            <v>I524B</v>
          </cell>
          <cell r="I358">
            <v>3800</v>
          </cell>
          <cell r="J358" t="str">
            <v>**</v>
          </cell>
        </row>
        <row r="359">
          <cell r="B359">
            <v>1111111100949</v>
          </cell>
          <cell r="C359" t="str">
            <v>NALOXON HCI 0,4 MG 1 ML 10 AMP.</v>
          </cell>
          <cell r="D359" t="str">
            <v>Naloxan HCI</v>
          </cell>
          <cell r="E359">
            <v>41102</v>
          </cell>
          <cell r="F359" t="str">
            <v>AKTİF</v>
          </cell>
          <cell r="G359">
            <v>2012</v>
          </cell>
          <cell r="H359" t="str">
            <v>I433A</v>
          </cell>
          <cell r="I359">
            <v>16.5</v>
          </cell>
          <cell r="J359">
            <v>0</v>
          </cell>
        </row>
        <row r="360">
          <cell r="B360">
            <v>1111111100864</v>
          </cell>
          <cell r="C360" t="str">
            <v>OPHTASILOXANE COLLYRE EYE DROPS 10 ML</v>
          </cell>
          <cell r="D360" t="str">
            <v>Dimethicone</v>
          </cell>
          <cell r="E360">
            <v>40641</v>
          </cell>
          <cell r="F360" t="str">
            <v>AKTİF</v>
          </cell>
          <cell r="G360">
            <v>2011</v>
          </cell>
          <cell r="H360" t="str">
            <v>I383A</v>
          </cell>
          <cell r="I360">
            <v>12.3</v>
          </cell>
          <cell r="J360">
            <v>0</v>
          </cell>
        </row>
        <row r="361">
          <cell r="B361">
            <v>1111111101222</v>
          </cell>
          <cell r="C361" t="str">
            <v>ORPHACOL 250 MG 30 CAP.</v>
          </cell>
          <cell r="D361" t="str">
            <v>Acide cholique</v>
          </cell>
          <cell r="E361">
            <v>43894</v>
          </cell>
          <cell r="F361" t="str">
            <v>AKTİF</v>
          </cell>
          <cell r="G361">
            <v>2020</v>
          </cell>
          <cell r="H361" t="str">
            <v>I531B</v>
          </cell>
          <cell r="I361">
            <v>5850</v>
          </cell>
          <cell r="J361">
            <v>0</v>
          </cell>
        </row>
        <row r="362">
          <cell r="B362">
            <v>1111111101457</v>
          </cell>
          <cell r="C362" t="str">
            <v>ORPHACOL 50 MG 30 CAP.</v>
          </cell>
          <cell r="D362" t="str">
            <v>Acide cholique</v>
          </cell>
          <cell r="E362">
            <v>43894</v>
          </cell>
          <cell r="F362" t="str">
            <v>AKTİF</v>
          </cell>
          <cell r="G362">
            <v>2020</v>
          </cell>
          <cell r="H362" t="str">
            <v>I531A</v>
          </cell>
          <cell r="I362">
            <v>1650</v>
          </cell>
          <cell r="J362">
            <v>0</v>
          </cell>
        </row>
        <row r="363">
          <cell r="B363">
            <v>1111111100055</v>
          </cell>
          <cell r="C363" t="str">
            <v xml:space="preserve">POTABA 500 MG 240 CAPSULES              </v>
          </cell>
          <cell r="D363" t="str">
            <v>Aminobenzoate Potassium</v>
          </cell>
          <cell r="E363" t="str">
            <v>2008 SSK DEVİR</v>
          </cell>
          <cell r="F363" t="str">
            <v>AKTİF</v>
          </cell>
          <cell r="G363">
            <v>2008</v>
          </cell>
          <cell r="H363" t="str">
            <v>I010B</v>
          </cell>
          <cell r="I363">
            <v>42</v>
          </cell>
          <cell r="J363">
            <v>0</v>
          </cell>
        </row>
        <row r="364">
          <cell r="B364">
            <v>1111111101672</v>
          </cell>
          <cell r="C364" t="str">
            <v>WHAN IN NALTREXONE 50 MG 30 TB</v>
          </cell>
          <cell r="D364" t="str">
            <v>Naltrexone hydrochloride</v>
          </cell>
          <cell r="E364">
            <v>43353</v>
          </cell>
          <cell r="F364" t="str">
            <v>AKTİF</v>
          </cell>
          <cell r="G364">
            <v>2018</v>
          </cell>
          <cell r="H364" t="str">
            <v>I456A</v>
          </cell>
          <cell r="I364">
            <v>17.95</v>
          </cell>
          <cell r="J364" t="str">
            <v>**</v>
          </cell>
        </row>
        <row r="365">
          <cell r="B365">
            <v>1111111100433</v>
          </cell>
          <cell r="C365" t="str">
            <v xml:space="preserve">REGITIN 10 MG/ML 5 AMP.           </v>
          </cell>
          <cell r="D365" t="str">
            <v>Phentolamin mesylate</v>
          </cell>
          <cell r="E365" t="str">
            <v>2008 SSK DEVİR</v>
          </cell>
          <cell r="F365" t="str">
            <v>AKTİF</v>
          </cell>
          <cell r="G365">
            <v>2008</v>
          </cell>
          <cell r="H365" t="str">
            <v>I135A</v>
          </cell>
          <cell r="I365">
            <v>43.5</v>
          </cell>
          <cell r="J365">
            <v>0</v>
          </cell>
        </row>
        <row r="366">
          <cell r="B366">
            <v>1111111101723</v>
          </cell>
          <cell r="C366" t="str">
            <v>TRISUVA 10 MG/ML 10 ML (100 MG) VIAL</v>
          </cell>
          <cell r="D366" t="str">
            <v>Treprostinil sodyum</v>
          </cell>
          <cell r="E366">
            <v>43532</v>
          </cell>
          <cell r="F366" t="str">
            <v>AKTİF</v>
          </cell>
          <cell r="G366">
            <v>2019</v>
          </cell>
          <cell r="H366" t="str">
            <v>I308C</v>
          </cell>
          <cell r="I366">
            <v>8950</v>
          </cell>
          <cell r="J366" t="str">
            <v>**</v>
          </cell>
        </row>
        <row r="367">
          <cell r="B367">
            <v>1111111101722</v>
          </cell>
          <cell r="C367" t="str">
            <v>TRISUVA 5 MG/ML 10 ML (50 MG) VIAL</v>
          </cell>
          <cell r="D367" t="str">
            <v>Treprostinil sodyum</v>
          </cell>
          <cell r="E367">
            <v>43532</v>
          </cell>
          <cell r="F367" t="str">
            <v>AKTİF</v>
          </cell>
          <cell r="G367">
            <v>2019</v>
          </cell>
          <cell r="H367" t="str">
            <v>I308B</v>
          </cell>
          <cell r="I367">
            <v>5750</v>
          </cell>
          <cell r="J367" t="str">
            <v>**</v>
          </cell>
        </row>
        <row r="368">
          <cell r="B368">
            <v>1111111100893</v>
          </cell>
          <cell r="C368" t="str">
            <v>REKAWAN 1000 MG 50 FILM TABLET</v>
          </cell>
          <cell r="D368" t="str">
            <v>Potassium chloride</v>
          </cell>
          <cell r="E368">
            <v>40820</v>
          </cell>
          <cell r="F368" t="str">
            <v>AKTİF</v>
          </cell>
          <cell r="G368">
            <v>2011</v>
          </cell>
          <cell r="H368" t="str">
            <v>I400A</v>
          </cell>
          <cell r="I368">
            <v>5.3</v>
          </cell>
          <cell r="J368">
            <v>0</v>
          </cell>
        </row>
        <row r="369">
          <cell r="B369">
            <v>1111111101777</v>
          </cell>
          <cell r="C369" t="str">
            <v>Y-IMMUNEX (GAMMA IMMUNEX) VIAL 100 MCG/0,5 ML (INJECTION, SOLUTION)</v>
          </cell>
          <cell r="D369" t="str">
            <v>Interferon gamma</v>
          </cell>
          <cell r="E369">
            <v>43599</v>
          </cell>
          <cell r="F369" t="str">
            <v>AKTİF</v>
          </cell>
          <cell r="G369">
            <v>2019</v>
          </cell>
          <cell r="H369" t="str">
            <v>I092A</v>
          </cell>
          <cell r="I369">
            <v>65</v>
          </cell>
          <cell r="J369" t="str">
            <v>**</v>
          </cell>
        </row>
        <row r="370">
          <cell r="B370">
            <v>1111111101800</v>
          </cell>
          <cell r="C370" t="str">
            <v xml:space="preserve">REVONTO 20 MG 6 VIAL          </v>
          </cell>
          <cell r="D370" t="str">
            <v>Dantrolen Sodium</v>
          </cell>
          <cell r="E370">
            <v>43682</v>
          </cell>
          <cell r="F370" t="str">
            <v>AKTİF</v>
          </cell>
          <cell r="G370">
            <v>2019</v>
          </cell>
          <cell r="H370" t="str">
            <v>I051A</v>
          </cell>
          <cell r="I370">
            <v>420</v>
          </cell>
          <cell r="J370">
            <v>0</v>
          </cell>
        </row>
        <row r="371">
          <cell r="B371">
            <v>1111111101265</v>
          </cell>
          <cell r="C371" t="str">
            <v xml:space="preserve">SII ONCO-BCG 40 MG/ML 3 VIALS </v>
          </cell>
          <cell r="D371" t="str">
            <v xml:space="preserve">BCG canlı intravezikal </v>
          </cell>
          <cell r="E371">
            <v>42026</v>
          </cell>
          <cell r="F371" t="str">
            <v>AKTİF</v>
          </cell>
          <cell r="G371">
            <v>2015</v>
          </cell>
          <cell r="H371" t="str">
            <v>I443C</v>
          </cell>
          <cell r="I371">
            <v>337.5</v>
          </cell>
          <cell r="J371">
            <v>0</v>
          </cell>
        </row>
        <row r="372">
          <cell r="B372">
            <v>1111111100197</v>
          </cell>
          <cell r="C372" t="str">
            <v xml:space="preserve">SULFADIAZIN 500 MG 100 TABLET         </v>
          </cell>
          <cell r="D372" t="str">
            <v>Sulfadiazine</v>
          </cell>
          <cell r="E372" t="str">
            <v>2008 SSK DEVİR</v>
          </cell>
          <cell r="F372" t="str">
            <v>AKTİF</v>
          </cell>
          <cell r="G372">
            <v>2008</v>
          </cell>
          <cell r="H372" t="str">
            <v>I156A</v>
          </cell>
          <cell r="I372">
            <v>32.450000000000003</v>
          </cell>
          <cell r="J372">
            <v>0</v>
          </cell>
        </row>
        <row r="373">
          <cell r="B373">
            <v>1111111100829</v>
          </cell>
          <cell r="C373" t="str">
            <v>VUMON 50 MG 10 AMP.</v>
          </cell>
          <cell r="D373" t="str">
            <v>Tenipozid</v>
          </cell>
          <cell r="E373">
            <v>40470</v>
          </cell>
          <cell r="F373" t="str">
            <v>AKTİF</v>
          </cell>
          <cell r="G373">
            <v>2010</v>
          </cell>
          <cell r="H373" t="str">
            <v>I230A</v>
          </cell>
          <cell r="I373">
            <v>118.5</v>
          </cell>
          <cell r="J373">
            <v>0</v>
          </cell>
        </row>
        <row r="374">
          <cell r="B374">
            <v>1111111100583</v>
          </cell>
          <cell r="C374" t="str">
            <v xml:space="preserve">ZINECARD 250 MG 1 VİAL </v>
          </cell>
          <cell r="D374" t="str">
            <v>Lyophilized dexrazoxane</v>
          </cell>
          <cell r="E374">
            <v>43216</v>
          </cell>
          <cell r="F374" t="str">
            <v>AKTİF</v>
          </cell>
          <cell r="G374">
            <v>2018</v>
          </cell>
          <cell r="H374" t="str">
            <v>I231A</v>
          </cell>
          <cell r="I374" t="str">
            <v xml:space="preserve">234,88 $ </v>
          </cell>
          <cell r="J374">
            <v>0</v>
          </cell>
        </row>
        <row r="375">
          <cell r="B375">
            <v>1111111101424</v>
          </cell>
          <cell r="C375" t="str">
            <v>CARGLUMIC ACID 100 MG/ML 50 ML POWDER FOR ORAL SOLUTION</v>
          </cell>
          <cell r="D375" t="str">
            <v>Carglumic Acid</v>
          </cell>
          <cell r="E375">
            <v>42550</v>
          </cell>
          <cell r="G375">
            <v>2016</v>
          </cell>
          <cell r="H375" t="str">
            <v>I031B</v>
          </cell>
          <cell r="J375">
            <v>0</v>
          </cell>
        </row>
        <row r="376">
          <cell r="B376">
            <v>1111111100225</v>
          </cell>
          <cell r="C376" t="str">
            <v>SYPRINE 250 MG 100 TB</v>
          </cell>
          <cell r="D376" t="str">
            <v>Trientine hydrochloride</v>
          </cell>
          <cell r="E376" t="str">
            <v>2008 SSK DEVİR</v>
          </cell>
          <cell r="F376" t="str">
            <v>PASİF</v>
          </cell>
          <cell r="G376">
            <v>2008</v>
          </cell>
          <cell r="H376" t="str">
            <v>I176A</v>
          </cell>
          <cell r="J376">
            <v>0</v>
          </cell>
        </row>
        <row r="377">
          <cell r="B377">
            <v>1111111101742</v>
          </cell>
          <cell r="C377" t="str">
            <v>TRIENTINE HYDROCHLORIDE 250MG 100 CAPSULES</v>
          </cell>
          <cell r="D377" t="str">
            <v>Trientine hydrochloride</v>
          </cell>
          <cell r="E377">
            <v>43528</v>
          </cell>
          <cell r="F377" t="str">
            <v>PASİF</v>
          </cell>
          <cell r="G377">
            <v>2019</v>
          </cell>
          <cell r="H377" t="str">
            <v>I176A</v>
          </cell>
          <cell r="I377" t="str">
            <v>I176A</v>
          </cell>
          <cell r="J377">
            <v>0</v>
          </cell>
        </row>
        <row r="378">
          <cell r="B378">
            <v>1111111101819</v>
          </cell>
          <cell r="C378" t="str">
            <v>TRIENTINE  250 MG 100 CAPSULES</v>
          </cell>
          <cell r="D378" t="str">
            <v>Trientine Hidroklorid</v>
          </cell>
          <cell r="E378">
            <v>43752</v>
          </cell>
          <cell r="F378" t="str">
            <v>PASİF</v>
          </cell>
          <cell r="G378">
            <v>2019</v>
          </cell>
          <cell r="H378" t="str">
            <v>I176A</v>
          </cell>
          <cell r="I378" t="str">
            <v>I176A</v>
          </cell>
          <cell r="J378">
            <v>0</v>
          </cell>
        </row>
        <row r="379">
          <cell r="B379">
            <v>1111111101442</v>
          </cell>
          <cell r="C379" t="str">
            <v>REPATHA 140MG INJ.SOL.2 PEN</v>
          </cell>
          <cell r="D379" t="str">
            <v>Evolocumab</v>
          </cell>
          <cell r="E379">
            <v>42585</v>
          </cell>
          <cell r="F379" t="str">
            <v>Pasif</v>
          </cell>
          <cell r="G379">
            <v>2016</v>
          </cell>
          <cell r="H379" t="str">
            <v>I527A</v>
          </cell>
          <cell r="I379">
            <v>381</v>
          </cell>
          <cell r="J379">
            <v>0</v>
          </cell>
        </row>
        <row r="380">
          <cell r="B380">
            <v>1111111101680</v>
          </cell>
          <cell r="C380" t="str">
            <v>BACLOFEN INJECTION 10MG/5 ML (2MG/ML) 5 AMPUL</v>
          </cell>
          <cell r="D380" t="str">
            <v>Baclofen</v>
          </cell>
          <cell r="E380">
            <v>43403</v>
          </cell>
          <cell r="F380" t="str">
            <v>PASİF</v>
          </cell>
          <cell r="G380">
            <v>2018</v>
          </cell>
          <cell r="H380" t="str">
            <v>I020B</v>
          </cell>
          <cell r="I380" t="str">
            <v>I020B</v>
          </cell>
          <cell r="J380">
            <v>0</v>
          </cell>
        </row>
        <row r="381">
          <cell r="B381">
            <v>1111111101641</v>
          </cell>
          <cell r="C381" t="str">
            <v>BACLOFEN MEDUNA INTRATHEKAL 0,05 MG/ML SOLUTION FOR INJECTION</v>
          </cell>
          <cell r="D381" t="str">
            <v>Baclofen</v>
          </cell>
          <cell r="E381">
            <v>43248</v>
          </cell>
          <cell r="F381" t="str">
            <v>PASİF</v>
          </cell>
          <cell r="G381">
            <v>2018</v>
          </cell>
          <cell r="H381" t="str">
            <v>I020A</v>
          </cell>
          <cell r="I381" t="str">
            <v>I020A</v>
          </cell>
          <cell r="J381">
            <v>0</v>
          </cell>
        </row>
        <row r="382">
          <cell r="B382">
            <v>1111111101640</v>
          </cell>
          <cell r="C382" t="str">
            <v>BACLOFEN MEDUNA INTRATHEKAL 10MG/20ML SOLUTION FOR INJECTION</v>
          </cell>
          <cell r="D382" t="str">
            <v>Baclofen</v>
          </cell>
          <cell r="E382">
            <v>43248</v>
          </cell>
          <cell r="F382" t="str">
            <v>PASİF</v>
          </cell>
          <cell r="G382">
            <v>2018</v>
          </cell>
          <cell r="H382" t="str">
            <v>I020C</v>
          </cell>
          <cell r="I382" t="str">
            <v>I020C</v>
          </cell>
          <cell r="J382">
            <v>0</v>
          </cell>
        </row>
        <row r="383">
          <cell r="B383">
            <v>1111111101594</v>
          </cell>
          <cell r="C383" t="str">
            <v>BACLOFEN MEDUNA INTRATHEKAL 2 MG/ML 5X5 ML VIALS</v>
          </cell>
          <cell r="D383" t="str">
            <v>Baclofen</v>
          </cell>
          <cell r="E383">
            <v>43207</v>
          </cell>
          <cell r="F383" t="str">
            <v>PASİF</v>
          </cell>
          <cell r="G383">
            <v>2018</v>
          </cell>
          <cell r="H383" t="str">
            <v>I020B</v>
          </cell>
          <cell r="I383" t="str">
            <v>I020B</v>
          </cell>
          <cell r="J383">
            <v>0</v>
          </cell>
        </row>
        <row r="384">
          <cell r="B384">
            <v>1111111101491</v>
          </cell>
          <cell r="C384" t="str">
            <v>BLINCYTO 38,5 MCG 1 VIAL</v>
          </cell>
          <cell r="D384" t="str">
            <v>Blinatumomab</v>
          </cell>
          <cell r="E384">
            <v>43146</v>
          </cell>
          <cell r="F384" t="str">
            <v>PASİF</v>
          </cell>
          <cell r="G384">
            <v>2018</v>
          </cell>
          <cell r="H384" t="str">
            <v>I536A</v>
          </cell>
          <cell r="I384" t="str">
            <v>I536A</v>
          </cell>
          <cell r="J384">
            <v>0</v>
          </cell>
        </row>
        <row r="385">
          <cell r="B385">
            <v>1111111101628</v>
          </cell>
          <cell r="C385" t="str">
            <v>CARGLUMIC ACID WAYMADE 200 MG DISPERSIBLE TABLETS</v>
          </cell>
          <cell r="D385" t="str">
            <v>Carglumic acid</v>
          </cell>
          <cell r="E385">
            <v>43256</v>
          </cell>
          <cell r="F385" t="str">
            <v>PASİF</v>
          </cell>
          <cell r="G385">
            <v>2018</v>
          </cell>
          <cell r="H385" t="str">
            <v>I031A</v>
          </cell>
          <cell r="I385" t="str">
            <v>I031A</v>
          </cell>
          <cell r="J385">
            <v>0</v>
          </cell>
        </row>
        <row r="386">
          <cell r="B386">
            <v>1111111101505</v>
          </cell>
          <cell r="C386" t="str">
            <v>NUCALA 100 MG 1 VIAL</v>
          </cell>
          <cell r="D386" t="str">
            <v>Mepolizumab</v>
          </cell>
          <cell r="E386">
            <v>43146</v>
          </cell>
          <cell r="F386" t="str">
            <v>PASİF</v>
          </cell>
          <cell r="G386">
            <v>2018</v>
          </cell>
          <cell r="H386" t="str">
            <v>I537A</v>
          </cell>
          <cell r="I386" t="str">
            <v>I537A</v>
          </cell>
          <cell r="J386">
            <v>0</v>
          </cell>
        </row>
        <row r="387">
          <cell r="B387">
            <v>1111111101795</v>
          </cell>
          <cell r="C387" t="str">
            <v>SULISOU CAPSULES 250MG "KOJAR" 100 CAPSULES</v>
          </cell>
          <cell r="D387" t="str">
            <v>Chenodeoxycholic Acid</v>
          </cell>
          <cell r="E387">
            <v>43682</v>
          </cell>
          <cell r="F387" t="str">
            <v>PASİF</v>
          </cell>
          <cell r="G387">
            <v>2019</v>
          </cell>
          <cell r="H387" t="str">
            <v>I272A</v>
          </cell>
          <cell r="I387" t="str">
            <v>I272A</v>
          </cell>
          <cell r="J387">
            <v>0</v>
          </cell>
        </row>
        <row r="388">
          <cell r="B388">
            <v>1111111101249</v>
          </cell>
          <cell r="C388" t="str">
            <v>ONKO BCG 50 MG/ML 1 VIAL</v>
          </cell>
          <cell r="D388" t="str">
            <v>Bacillus Calmette-Guerin(BCG) strains</v>
          </cell>
          <cell r="E388">
            <v>43146</v>
          </cell>
          <cell r="F388" t="str">
            <v>PASİF</v>
          </cell>
          <cell r="G388">
            <v>2018</v>
          </cell>
          <cell r="H388" t="str">
            <v>I443D</v>
          </cell>
          <cell r="I388" t="str">
            <v>I443D</v>
          </cell>
          <cell r="J388">
            <v>0</v>
          </cell>
        </row>
        <row r="389">
          <cell r="B389">
            <v>1111111101502</v>
          </cell>
          <cell r="C389" t="str">
            <v>CORTINEFF 0,1 MG 20 TB.</v>
          </cell>
          <cell r="D389" t="str">
            <v>Fludrocortisone acetate</v>
          </cell>
          <cell r="E389">
            <v>42754</v>
          </cell>
          <cell r="F389" t="str">
            <v>PASİF</v>
          </cell>
          <cell r="G389">
            <v>2017</v>
          </cell>
          <cell r="H389" t="str">
            <v>I071A</v>
          </cell>
          <cell r="I389" t="str">
            <v>I071A</v>
          </cell>
          <cell r="J389">
            <v>0</v>
          </cell>
        </row>
        <row r="390">
          <cell r="B390">
            <v>1111111101519</v>
          </cell>
          <cell r="C390" t="str">
            <v>PROPRANOLOL HYDROCHLORIDE 40 MG/5 ML 150 ML ORAL SOLUTION</v>
          </cell>
          <cell r="D390" t="str">
            <v>Propranolol hydrochloride</v>
          </cell>
          <cell r="E390">
            <v>42766</v>
          </cell>
          <cell r="F390" t="str">
            <v>PASİF</v>
          </cell>
          <cell r="G390">
            <v>2017</v>
          </cell>
          <cell r="H390" t="str">
            <v>I516A</v>
          </cell>
          <cell r="I390" t="str">
            <v>I516A</v>
          </cell>
          <cell r="J390">
            <v>0</v>
          </cell>
        </row>
        <row r="391">
          <cell r="B391">
            <v>1111111101540</v>
          </cell>
          <cell r="C391" t="str">
            <v>DITERIN 100 MG 30 TB.</v>
          </cell>
          <cell r="D391" t="str">
            <v>Sapropterin dihydrochloride</v>
          </cell>
          <cell r="E391">
            <v>42860</v>
          </cell>
          <cell r="F391" t="str">
            <v>PASİF</v>
          </cell>
          <cell r="G391">
            <v>2017</v>
          </cell>
          <cell r="I391">
            <v>0</v>
          </cell>
          <cell r="J391">
            <v>0</v>
          </cell>
        </row>
        <row r="392">
          <cell r="B392">
            <v>1111111101287</v>
          </cell>
          <cell r="C392" t="str">
            <v>OPDIVO 100 MG/10 ML VIAL</v>
          </cell>
          <cell r="D392" t="str">
            <v>Nivolumab</v>
          </cell>
          <cell r="E392">
            <v>42902</v>
          </cell>
          <cell r="F392" t="str">
            <v>PASİF</v>
          </cell>
          <cell r="G392">
            <v>2017</v>
          </cell>
          <cell r="H392" t="str">
            <v>I534B</v>
          </cell>
          <cell r="I392" t="str">
            <v>I534B</v>
          </cell>
          <cell r="J392">
            <v>0</v>
          </cell>
        </row>
        <row r="393">
          <cell r="B393">
            <v>1111111101324</v>
          </cell>
          <cell r="C393" t="str">
            <v>OPDIVO 40 MG/4 ML VIAL</v>
          </cell>
          <cell r="D393" t="str">
            <v>Nivolumab</v>
          </cell>
          <cell r="E393">
            <v>42902</v>
          </cell>
          <cell r="F393" t="str">
            <v>PASİF</v>
          </cell>
          <cell r="G393">
            <v>2017</v>
          </cell>
          <cell r="H393" t="str">
            <v>I534A</v>
          </cell>
          <cell r="I393" t="str">
            <v>I534A</v>
          </cell>
          <cell r="J393">
            <v>0</v>
          </cell>
        </row>
        <row r="394">
          <cell r="B394">
            <v>1111111100299</v>
          </cell>
          <cell r="C394" t="str">
            <v>TESTOVİRON DEPOT 250 MG 3 AMP</v>
          </cell>
          <cell r="D394" t="str">
            <v>Testosterone enanthate</v>
          </cell>
          <cell r="E394">
            <v>43052</v>
          </cell>
          <cell r="F394" t="str">
            <v>PASİF</v>
          </cell>
          <cell r="G394">
            <v>2017</v>
          </cell>
          <cell r="H394" t="str">
            <v>I163A</v>
          </cell>
          <cell r="I394" t="str">
            <v>I163A</v>
          </cell>
          <cell r="J394">
            <v>0</v>
          </cell>
        </row>
        <row r="395">
          <cell r="B395">
            <v>1111111101564</v>
          </cell>
          <cell r="C395" t="str">
            <v>UCEDANE 200 MG 60 TABLET</v>
          </cell>
          <cell r="D395" t="str">
            <v>Carculumik asit</v>
          </cell>
          <cell r="E395">
            <v>43076</v>
          </cell>
          <cell r="F395" t="str">
            <v>PASİF</v>
          </cell>
          <cell r="G395">
            <v>2017</v>
          </cell>
          <cell r="H395" t="str">
            <v xml:space="preserve">I031A </v>
          </cell>
          <cell r="I395" t="str">
            <v xml:space="preserve">I031A </v>
          </cell>
          <cell r="J395">
            <v>0</v>
          </cell>
        </row>
        <row r="396">
          <cell r="B396">
            <v>1111111101820</v>
          </cell>
          <cell r="C396" t="str">
            <v>TRIENTINE  HCl AMNEAL 250 MG 100 CAPSULES</v>
          </cell>
          <cell r="D396" t="str">
            <v>Trientine Hidroklorid</v>
          </cell>
          <cell r="E396">
            <v>43783</v>
          </cell>
          <cell r="F396" t="str">
            <v>PASİF</v>
          </cell>
          <cell r="G396">
            <v>2019</v>
          </cell>
          <cell r="H396" t="str">
            <v>I176A</v>
          </cell>
          <cell r="I396" t="str">
            <v>I176A</v>
          </cell>
          <cell r="J39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ki2542000124\Microsoft\Windows\Temporary%20Internet%20Files\Content.Outlook\363PY3SG\Nalan%20Han&#305;m%20&#304;la&#231;%20Dok&#252;manlar&#305;\IKOREL%20KOM&#304;SYONA%20SUNU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E5F0-77A9-4490-80C9-A89CA02B634A}">
  <sheetPr>
    <pageSetUpPr fitToPage="1"/>
  </sheetPr>
  <dimension ref="A1:L402"/>
  <sheetViews>
    <sheetView tabSelected="1" zoomScaleNormal="100" workbookViewId="0">
      <selection activeCell="M15" sqref="M15"/>
    </sheetView>
  </sheetViews>
  <sheetFormatPr defaultRowHeight="15" x14ac:dyDescent="0.25"/>
  <cols>
    <col min="1" max="1" width="4.7109375" customWidth="1"/>
    <col min="2" max="2" width="17.7109375" customWidth="1"/>
    <col min="3" max="3" width="77.85546875" customWidth="1"/>
    <col min="4" max="4" width="38.42578125" customWidth="1"/>
    <col min="5" max="5" width="11.7109375" bestFit="1" customWidth="1"/>
    <col min="6" max="6" width="13.140625" customWidth="1"/>
    <col min="7" max="7" width="13" customWidth="1"/>
    <col min="8" max="8" width="13.5703125" customWidth="1"/>
    <col min="9" max="9" width="15.28515625" customWidth="1"/>
    <col min="10" max="10" width="13" customWidth="1"/>
    <col min="11" max="11" width="13.28515625" customWidth="1"/>
    <col min="12" max="12" width="21.28515625" customWidth="1"/>
    <col min="13" max="13" width="12.140625" customWidth="1"/>
    <col min="14" max="14" width="14" customWidth="1"/>
  </cols>
  <sheetData>
    <row r="1" spans="1:12" ht="15.75" x14ac:dyDescent="0.25">
      <c r="A1" s="38" t="s">
        <v>975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74.25" customHeight="1" x14ac:dyDescent="0.25">
      <c r="A3" s="1"/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3" t="s">
        <v>6</v>
      </c>
      <c r="H3" s="4" t="s">
        <v>7</v>
      </c>
      <c r="I3" s="5" t="s">
        <v>8</v>
      </c>
      <c r="J3" s="1" t="s">
        <v>9</v>
      </c>
      <c r="K3" s="1" t="s">
        <v>974</v>
      </c>
      <c r="L3" s="1" t="s">
        <v>10</v>
      </c>
    </row>
    <row r="4" spans="1:12" ht="15.75" x14ac:dyDescent="0.25">
      <c r="A4" s="6">
        <v>1</v>
      </c>
      <c r="B4" s="7">
        <v>1111111100808</v>
      </c>
      <c r="C4" s="8" t="s">
        <v>11</v>
      </c>
      <c r="D4" s="9" t="s">
        <v>12</v>
      </c>
      <c r="E4" s="10" t="s">
        <v>13</v>
      </c>
      <c r="F4" s="10"/>
      <c r="G4" s="11">
        <v>250</v>
      </c>
      <c r="H4" s="12">
        <v>0</v>
      </c>
      <c r="I4" s="13"/>
      <c r="J4" s="13"/>
      <c r="K4" s="13"/>
      <c r="L4" s="13"/>
    </row>
    <row r="5" spans="1:12" ht="15.75" x14ac:dyDescent="0.25">
      <c r="A5" s="6">
        <v>2</v>
      </c>
      <c r="B5" s="7">
        <v>1111111100477</v>
      </c>
      <c r="C5" s="8" t="s">
        <v>14</v>
      </c>
      <c r="D5" s="9" t="s">
        <v>15</v>
      </c>
      <c r="E5" s="10" t="s">
        <v>16</v>
      </c>
      <c r="F5" s="10"/>
      <c r="G5" s="11">
        <v>15850</v>
      </c>
      <c r="H5" s="12" t="s">
        <v>17</v>
      </c>
      <c r="I5" s="13"/>
      <c r="J5" s="13"/>
      <c r="K5" s="13"/>
      <c r="L5" s="13"/>
    </row>
    <row r="6" spans="1:12" ht="15.75" x14ac:dyDescent="0.25">
      <c r="A6" s="6">
        <v>3</v>
      </c>
      <c r="B6" s="7">
        <v>1111111101652</v>
      </c>
      <c r="C6" s="8" t="s">
        <v>18</v>
      </c>
      <c r="D6" s="9" t="s">
        <v>19</v>
      </c>
      <c r="E6" s="10" t="s">
        <v>20</v>
      </c>
      <c r="F6" s="10"/>
      <c r="G6" s="11">
        <v>4.5</v>
      </c>
      <c r="H6" s="12" t="str">
        <f>VLOOKUP(B6,'[1]EK-4C GÜNCEL LİSTE'!B$2:J$396,9,0)</f>
        <v>**</v>
      </c>
      <c r="I6" s="13"/>
      <c r="J6" s="13"/>
      <c r="K6" s="13"/>
      <c r="L6" s="13"/>
    </row>
    <row r="7" spans="1:12" ht="15.75" x14ac:dyDescent="0.25">
      <c r="A7" s="6">
        <v>4</v>
      </c>
      <c r="B7" s="7">
        <v>1111111101002</v>
      </c>
      <c r="C7" s="8" t="s">
        <v>21</v>
      </c>
      <c r="D7" s="8" t="s">
        <v>22</v>
      </c>
      <c r="E7" s="10" t="s">
        <v>23</v>
      </c>
      <c r="F7" s="10"/>
      <c r="G7" s="14">
        <v>953.64</v>
      </c>
      <c r="H7" s="12" t="str">
        <f>VLOOKUP(B7,'[1]EK-4C GÜNCEL LİSTE'!B$2:J$396,9,0)</f>
        <v>**</v>
      </c>
      <c r="I7" s="13"/>
      <c r="J7" s="13"/>
      <c r="K7" s="13"/>
      <c r="L7" s="13"/>
    </row>
    <row r="8" spans="1:12" ht="15.75" x14ac:dyDescent="0.25">
      <c r="A8" s="6">
        <v>5</v>
      </c>
      <c r="B8" s="7">
        <v>1111111101422</v>
      </c>
      <c r="C8" s="9" t="s">
        <v>24</v>
      </c>
      <c r="D8" s="9" t="s">
        <v>25</v>
      </c>
      <c r="E8" s="15" t="s">
        <v>26</v>
      </c>
      <c r="F8" s="15"/>
      <c r="G8" s="14">
        <v>30</v>
      </c>
      <c r="H8" s="12">
        <f>VLOOKUP(B8,'[1]EK-4C GÜNCEL LİSTE'!B$2:J$396,9,0)</f>
        <v>0</v>
      </c>
      <c r="I8" s="13"/>
      <c r="J8" s="13"/>
      <c r="K8" s="13"/>
      <c r="L8" s="13"/>
    </row>
    <row r="9" spans="1:12" ht="15.75" x14ac:dyDescent="0.25">
      <c r="A9" s="6">
        <v>6</v>
      </c>
      <c r="B9" s="7">
        <v>1111111101423</v>
      </c>
      <c r="C9" s="9" t="s">
        <v>27</v>
      </c>
      <c r="D9" s="9" t="s">
        <v>28</v>
      </c>
      <c r="E9" s="15" t="s">
        <v>29</v>
      </c>
      <c r="F9" s="15"/>
      <c r="G9" s="14">
        <v>100</v>
      </c>
      <c r="H9" s="12">
        <f>VLOOKUP(B9,'[1]EK-4C GÜNCEL LİSTE'!B$2:J$396,9,0)</f>
        <v>0</v>
      </c>
      <c r="I9" s="13"/>
      <c r="J9" s="13"/>
      <c r="K9" s="13"/>
      <c r="L9" s="13"/>
    </row>
    <row r="10" spans="1:12" ht="15.75" x14ac:dyDescent="0.25">
      <c r="A10" s="6">
        <v>7</v>
      </c>
      <c r="B10" s="7">
        <v>1111111101435</v>
      </c>
      <c r="C10" s="8" t="s">
        <v>30</v>
      </c>
      <c r="D10" s="9" t="s">
        <v>31</v>
      </c>
      <c r="E10" s="16" t="s">
        <v>32</v>
      </c>
      <c r="F10" s="16"/>
      <c r="G10" s="14">
        <v>105</v>
      </c>
      <c r="H10" s="12" t="str">
        <f>VLOOKUP(B10,'[1]EK-4C GÜNCEL LİSTE'!B$2:J$396,9,0)</f>
        <v>**</v>
      </c>
      <c r="I10" s="13"/>
      <c r="J10" s="13"/>
      <c r="K10" s="13"/>
      <c r="L10" s="13"/>
    </row>
    <row r="11" spans="1:12" ht="15.75" x14ac:dyDescent="0.25">
      <c r="A11" s="6">
        <v>8</v>
      </c>
      <c r="B11" s="7">
        <v>1111111101850</v>
      </c>
      <c r="C11" s="8" t="s">
        <v>33</v>
      </c>
      <c r="D11" s="9" t="s">
        <v>34</v>
      </c>
      <c r="E11" s="10" t="s">
        <v>35</v>
      </c>
      <c r="F11" s="10"/>
      <c r="G11" s="11">
        <v>190</v>
      </c>
      <c r="H11" s="12" t="s">
        <v>17</v>
      </c>
      <c r="I11" s="13"/>
      <c r="J11" s="13"/>
      <c r="K11" s="13"/>
      <c r="L11" s="13"/>
    </row>
    <row r="12" spans="1:12" ht="15.75" x14ac:dyDescent="0.25">
      <c r="A12" s="6">
        <v>9</v>
      </c>
      <c r="B12" s="7">
        <v>1111111101662</v>
      </c>
      <c r="C12" s="8" t="s">
        <v>36</v>
      </c>
      <c r="D12" s="9" t="s">
        <v>37</v>
      </c>
      <c r="E12" s="16" t="s">
        <v>38</v>
      </c>
      <c r="F12" s="16"/>
      <c r="G12" s="14">
        <v>1495</v>
      </c>
      <c r="H12" s="12">
        <f>VLOOKUP(B12,'[1]EK-4C GÜNCEL LİSTE'!B$2:J$396,9,0)</f>
        <v>0</v>
      </c>
      <c r="I12" s="13"/>
      <c r="J12" s="13"/>
      <c r="K12" s="13"/>
      <c r="L12" s="13"/>
    </row>
    <row r="13" spans="1:12" ht="15.75" x14ac:dyDescent="0.25">
      <c r="A13" s="6">
        <v>10</v>
      </c>
      <c r="B13" s="7">
        <v>1111111100684</v>
      </c>
      <c r="C13" s="8" t="s">
        <v>39</v>
      </c>
      <c r="D13" s="9" t="s">
        <v>40</v>
      </c>
      <c r="E13" s="10" t="s">
        <v>41</v>
      </c>
      <c r="F13" s="10"/>
      <c r="G13" s="11">
        <v>2.89</v>
      </c>
      <c r="H13" s="12" t="str">
        <f>VLOOKUP(B13,'[1]EK-4C GÜNCEL LİSTE'!B$2:J$396,9,0)</f>
        <v>**</v>
      </c>
      <c r="I13" s="13"/>
      <c r="J13" s="13"/>
      <c r="K13" s="13"/>
      <c r="L13" s="13"/>
    </row>
    <row r="14" spans="1:12" ht="15.75" x14ac:dyDescent="0.25">
      <c r="A14" s="6">
        <v>11</v>
      </c>
      <c r="B14" s="7">
        <v>1111111100026</v>
      </c>
      <c r="C14" s="8" t="s">
        <v>42</v>
      </c>
      <c r="D14" s="9" t="s">
        <v>43</v>
      </c>
      <c r="E14" s="10" t="s">
        <v>35</v>
      </c>
      <c r="F14" s="10"/>
      <c r="G14" s="11">
        <v>450</v>
      </c>
      <c r="H14" s="12" t="str">
        <f>VLOOKUP(B14,'[1]EK-4C GÜNCEL LİSTE'!B$2:J$396,9,0)</f>
        <v>**</v>
      </c>
      <c r="I14" s="13"/>
      <c r="J14" s="13"/>
      <c r="K14" s="13"/>
      <c r="L14" s="13"/>
    </row>
    <row r="15" spans="1:12" ht="15.75" x14ac:dyDescent="0.25">
      <c r="A15" s="6">
        <v>12</v>
      </c>
      <c r="B15" s="7">
        <v>1111111100446</v>
      </c>
      <c r="C15" s="8" t="s">
        <v>44</v>
      </c>
      <c r="D15" s="9" t="s">
        <v>43</v>
      </c>
      <c r="E15" s="10" t="s">
        <v>45</v>
      </c>
      <c r="F15" s="10"/>
      <c r="G15" s="11">
        <v>1100</v>
      </c>
      <c r="H15" s="12" t="str">
        <f>VLOOKUP(B15,'[1]EK-4C GÜNCEL LİSTE'!B$2:J$396,9,0)</f>
        <v>**</v>
      </c>
      <c r="I15" s="13"/>
      <c r="J15" s="13"/>
      <c r="K15" s="13"/>
      <c r="L15" s="13"/>
    </row>
    <row r="16" spans="1:12" ht="15.75" x14ac:dyDescent="0.25">
      <c r="A16" s="6">
        <v>13</v>
      </c>
      <c r="B16" s="7">
        <v>1111111100736</v>
      </c>
      <c r="C16" s="8" t="s">
        <v>46</v>
      </c>
      <c r="D16" s="9" t="s">
        <v>47</v>
      </c>
      <c r="E16" s="10" t="s">
        <v>48</v>
      </c>
      <c r="F16" s="10"/>
      <c r="G16" s="11">
        <v>550</v>
      </c>
      <c r="H16" s="12" t="str">
        <f>VLOOKUP(B16,'[1]EK-4C GÜNCEL LİSTE'!B$2:J$396,9,0)</f>
        <v>**</v>
      </c>
      <c r="I16" s="13"/>
      <c r="J16" s="13"/>
      <c r="K16" s="13"/>
      <c r="L16" s="13"/>
    </row>
    <row r="17" spans="1:12" ht="31.5" x14ac:dyDescent="0.25">
      <c r="A17" s="6">
        <v>14</v>
      </c>
      <c r="B17" s="7">
        <v>1111111101075</v>
      </c>
      <c r="C17" s="8" t="s">
        <v>49</v>
      </c>
      <c r="D17" s="8" t="s">
        <v>50</v>
      </c>
      <c r="E17" s="15" t="s">
        <v>51</v>
      </c>
      <c r="F17" s="15"/>
      <c r="G17" s="11" t="s">
        <v>52</v>
      </c>
      <c r="H17" s="12" t="str">
        <f>VLOOKUP(B17,'[1]EK-4C GÜNCEL LİSTE'!B$2:J$396,9,0)</f>
        <v>**</v>
      </c>
      <c r="I17" s="13"/>
      <c r="J17" s="13"/>
      <c r="K17" s="13"/>
      <c r="L17" s="13"/>
    </row>
    <row r="18" spans="1:12" ht="15.75" x14ac:dyDescent="0.25">
      <c r="A18" s="6">
        <v>15</v>
      </c>
      <c r="B18" s="7">
        <v>1111111101253</v>
      </c>
      <c r="C18" s="8" t="s">
        <v>53</v>
      </c>
      <c r="D18" s="9" t="s">
        <v>37</v>
      </c>
      <c r="E18" s="15" t="s">
        <v>38</v>
      </c>
      <c r="F18" s="15"/>
      <c r="G18" s="14">
        <v>1245</v>
      </c>
      <c r="H18" s="12">
        <f>VLOOKUP(B18,'[1]EK-4C GÜNCEL LİSTE'!B$2:J$396,9,0)</f>
        <v>0</v>
      </c>
      <c r="I18" s="13"/>
      <c r="J18" s="13"/>
      <c r="K18" s="13"/>
      <c r="L18" s="13"/>
    </row>
    <row r="19" spans="1:12" ht="15.75" x14ac:dyDescent="0.25">
      <c r="A19" s="6">
        <v>16</v>
      </c>
      <c r="B19" s="7">
        <v>1111111101352</v>
      </c>
      <c r="C19" s="8" t="s">
        <v>54</v>
      </c>
      <c r="D19" s="9" t="s">
        <v>55</v>
      </c>
      <c r="E19" s="10" t="s">
        <v>56</v>
      </c>
      <c r="F19" s="10"/>
      <c r="G19" s="11">
        <v>31</v>
      </c>
      <c r="H19" s="12">
        <f>VLOOKUP(B19,'[1]EK-4C GÜNCEL LİSTE'!B$2:J$396,9,0)</f>
        <v>0</v>
      </c>
      <c r="I19" s="13"/>
      <c r="J19" s="13"/>
      <c r="K19" s="13"/>
      <c r="L19" s="13"/>
    </row>
    <row r="20" spans="1:12" ht="15.75" x14ac:dyDescent="0.25">
      <c r="A20" s="6">
        <v>17</v>
      </c>
      <c r="B20" s="7">
        <v>1111111101368</v>
      </c>
      <c r="C20" s="8" t="s">
        <v>57</v>
      </c>
      <c r="D20" s="9" t="s">
        <v>55</v>
      </c>
      <c r="E20" s="10" t="s">
        <v>58</v>
      </c>
      <c r="F20" s="10"/>
      <c r="G20" s="11">
        <v>13.5</v>
      </c>
      <c r="H20" s="12">
        <f>VLOOKUP(B20,'[1]EK-4C GÜNCEL LİSTE'!B$2:J$396,9,0)</f>
        <v>0</v>
      </c>
      <c r="I20" s="13"/>
      <c r="J20" s="13"/>
      <c r="K20" s="13"/>
      <c r="L20" s="13"/>
    </row>
    <row r="21" spans="1:12" ht="15.75" x14ac:dyDescent="0.25">
      <c r="A21" s="6">
        <v>18</v>
      </c>
      <c r="B21" s="7">
        <v>1111111100892</v>
      </c>
      <c r="C21" s="8" t="s">
        <v>59</v>
      </c>
      <c r="D21" s="9" t="s">
        <v>60</v>
      </c>
      <c r="E21" s="10" t="s">
        <v>61</v>
      </c>
      <c r="F21" s="10"/>
      <c r="G21" s="11">
        <v>273.3</v>
      </c>
      <c r="H21" s="12" t="s">
        <v>17</v>
      </c>
      <c r="I21" s="13"/>
      <c r="J21" s="13"/>
      <c r="K21" s="13"/>
      <c r="L21" s="13"/>
    </row>
    <row r="22" spans="1:12" ht="15.75" x14ac:dyDescent="0.25">
      <c r="A22" s="6">
        <v>19</v>
      </c>
      <c r="B22" s="7">
        <v>1111111100031</v>
      </c>
      <c r="C22" s="8" t="s">
        <v>62</v>
      </c>
      <c r="D22" s="9" t="s">
        <v>60</v>
      </c>
      <c r="E22" s="10" t="s">
        <v>63</v>
      </c>
      <c r="F22" s="10"/>
      <c r="G22" s="11">
        <v>62.9</v>
      </c>
      <c r="H22" s="12">
        <v>0</v>
      </c>
      <c r="I22" s="13"/>
      <c r="J22" s="13"/>
      <c r="K22" s="13"/>
      <c r="L22" s="13"/>
    </row>
    <row r="23" spans="1:12" ht="17.25" customHeight="1" x14ac:dyDescent="0.25">
      <c r="A23" s="6">
        <v>20</v>
      </c>
      <c r="B23" s="7">
        <v>1111111101994</v>
      </c>
      <c r="C23" s="8" t="s">
        <v>64</v>
      </c>
      <c r="D23" s="9" t="s">
        <v>65</v>
      </c>
      <c r="E23" s="10" t="s">
        <v>66</v>
      </c>
      <c r="F23" s="10"/>
      <c r="G23" s="11">
        <v>89.5</v>
      </c>
      <c r="H23" s="12">
        <v>0</v>
      </c>
      <c r="I23" s="13"/>
      <c r="J23" s="13"/>
      <c r="K23" s="13"/>
      <c r="L23" s="13"/>
    </row>
    <row r="24" spans="1:12" ht="15.75" x14ac:dyDescent="0.25">
      <c r="A24" s="6">
        <v>21</v>
      </c>
      <c r="B24" s="7">
        <v>1111111100093</v>
      </c>
      <c r="C24" s="8" t="s">
        <v>67</v>
      </c>
      <c r="D24" s="9" t="s">
        <v>68</v>
      </c>
      <c r="E24" s="10" t="s">
        <v>69</v>
      </c>
      <c r="F24" s="11"/>
      <c r="G24" s="11">
        <v>24.5</v>
      </c>
      <c r="H24" s="12">
        <f>VLOOKUP(B24,'[1]EK-4C GÜNCEL LİSTE'!B$2:J$396,9,0)</f>
        <v>0</v>
      </c>
      <c r="I24" s="13"/>
      <c r="J24" s="13"/>
      <c r="K24" s="13"/>
      <c r="L24" s="13"/>
    </row>
    <row r="25" spans="1:12" ht="15.75" x14ac:dyDescent="0.25">
      <c r="A25" s="6">
        <v>22</v>
      </c>
      <c r="B25" s="7">
        <v>1111111101958</v>
      </c>
      <c r="C25" s="17" t="s">
        <v>70</v>
      </c>
      <c r="D25" s="9" t="s">
        <v>71</v>
      </c>
      <c r="E25" s="15" t="s">
        <v>72</v>
      </c>
      <c r="F25" s="15"/>
      <c r="G25" s="11">
        <v>1.7</v>
      </c>
      <c r="H25" s="12">
        <v>0</v>
      </c>
      <c r="I25" s="13"/>
      <c r="J25" s="13"/>
      <c r="K25" s="13"/>
      <c r="L25" s="13"/>
    </row>
    <row r="26" spans="1:12" ht="15.75" x14ac:dyDescent="0.25">
      <c r="A26" s="6">
        <v>23</v>
      </c>
      <c r="B26" s="7">
        <v>1111111101959</v>
      </c>
      <c r="C26" s="18" t="s">
        <v>73</v>
      </c>
      <c r="D26" s="19" t="s">
        <v>74</v>
      </c>
      <c r="E26" s="20" t="s">
        <v>75</v>
      </c>
      <c r="F26" s="15"/>
      <c r="G26" s="21">
        <v>19.55</v>
      </c>
      <c r="H26" s="12">
        <v>0</v>
      </c>
      <c r="I26" s="13"/>
      <c r="J26" s="13">
        <v>45617</v>
      </c>
      <c r="K26" s="13"/>
      <c r="L26" s="13"/>
    </row>
    <row r="27" spans="1:12" ht="15.75" x14ac:dyDescent="0.25">
      <c r="A27" s="6">
        <v>24</v>
      </c>
      <c r="B27" s="7">
        <v>1111111101960</v>
      </c>
      <c r="C27" s="17" t="s">
        <v>76</v>
      </c>
      <c r="D27" s="9" t="s">
        <v>77</v>
      </c>
      <c r="E27" s="15" t="s">
        <v>78</v>
      </c>
      <c r="F27" s="15"/>
      <c r="G27" s="11">
        <v>11.5</v>
      </c>
      <c r="H27" s="12">
        <v>0</v>
      </c>
      <c r="I27" s="13"/>
      <c r="J27" s="13"/>
      <c r="K27" s="13"/>
      <c r="L27" s="13"/>
    </row>
    <row r="28" spans="1:12" ht="15.75" x14ac:dyDescent="0.25">
      <c r="A28" s="6">
        <v>25</v>
      </c>
      <c r="B28" s="7">
        <v>1111111101961</v>
      </c>
      <c r="C28" s="17" t="s">
        <v>79</v>
      </c>
      <c r="D28" s="9" t="s">
        <v>77</v>
      </c>
      <c r="E28" s="15" t="s">
        <v>80</v>
      </c>
      <c r="F28" s="15"/>
      <c r="G28" s="11">
        <v>19.5</v>
      </c>
      <c r="H28" s="12">
        <v>0</v>
      </c>
      <c r="I28" s="13"/>
      <c r="J28" s="13"/>
      <c r="K28" s="13"/>
      <c r="L28" s="13"/>
    </row>
    <row r="29" spans="1:12" ht="15.75" x14ac:dyDescent="0.25">
      <c r="A29" s="6">
        <v>26</v>
      </c>
      <c r="B29" s="7">
        <v>1111111101963</v>
      </c>
      <c r="C29" s="17" t="s">
        <v>81</v>
      </c>
      <c r="D29" s="9" t="s">
        <v>82</v>
      </c>
      <c r="E29" s="15" t="s">
        <v>83</v>
      </c>
      <c r="F29" s="15"/>
      <c r="G29" s="11">
        <v>42</v>
      </c>
      <c r="H29" s="12">
        <v>0</v>
      </c>
      <c r="I29" s="13"/>
      <c r="J29" s="13"/>
      <c r="K29" s="13"/>
      <c r="L29" s="13"/>
    </row>
    <row r="30" spans="1:12" ht="15.75" x14ac:dyDescent="0.25">
      <c r="A30" s="6">
        <v>27</v>
      </c>
      <c r="B30" s="7">
        <v>1111111100631</v>
      </c>
      <c r="C30" s="8" t="s">
        <v>84</v>
      </c>
      <c r="D30" s="9" t="s">
        <v>85</v>
      </c>
      <c r="E30" s="10" t="s">
        <v>86</v>
      </c>
      <c r="F30" s="10"/>
      <c r="G30" s="11">
        <v>22.15</v>
      </c>
      <c r="H30" s="12" t="str">
        <f>VLOOKUP(B30,'[1]EK-4C GÜNCEL LİSTE'!B$2:J$396,9,0)</f>
        <v>**</v>
      </c>
      <c r="I30" s="13"/>
      <c r="J30" s="13"/>
      <c r="K30" s="13"/>
      <c r="L30" s="13"/>
    </row>
    <row r="31" spans="1:12" ht="15.75" x14ac:dyDescent="0.25">
      <c r="A31" s="6">
        <v>28</v>
      </c>
      <c r="B31" s="7">
        <v>1111111100040</v>
      </c>
      <c r="C31" s="8" t="s">
        <v>87</v>
      </c>
      <c r="D31" s="9" t="s">
        <v>85</v>
      </c>
      <c r="E31" s="10" t="s">
        <v>88</v>
      </c>
      <c r="F31" s="10"/>
      <c r="G31" s="11">
        <v>17.5</v>
      </c>
      <c r="H31" s="12" t="s">
        <v>17</v>
      </c>
      <c r="I31" s="13"/>
      <c r="J31" s="13"/>
      <c r="K31" s="13"/>
      <c r="L31" s="13"/>
    </row>
    <row r="32" spans="1:12" ht="27" customHeight="1" x14ac:dyDescent="0.25">
      <c r="A32" s="6">
        <v>29</v>
      </c>
      <c r="B32" s="7">
        <v>1111111100835</v>
      </c>
      <c r="C32" s="8" t="s">
        <v>89</v>
      </c>
      <c r="D32" s="9" t="s">
        <v>90</v>
      </c>
      <c r="E32" s="10" t="s">
        <v>91</v>
      </c>
      <c r="F32" s="10"/>
      <c r="G32" s="11">
        <v>22.75</v>
      </c>
      <c r="H32" s="12" t="str">
        <f>VLOOKUP(B32,'[1]EK-4C GÜNCEL LİSTE'!B$2:J$396,9,0)</f>
        <v>**</v>
      </c>
      <c r="I32" s="13"/>
      <c r="J32" s="13"/>
      <c r="K32" s="13"/>
      <c r="L32" s="13"/>
    </row>
    <row r="33" spans="1:12" ht="15.75" x14ac:dyDescent="0.25">
      <c r="A33" s="6">
        <v>30</v>
      </c>
      <c r="B33" s="7">
        <v>1111111100855</v>
      </c>
      <c r="C33" s="8" t="s">
        <v>92</v>
      </c>
      <c r="D33" s="9" t="s">
        <v>93</v>
      </c>
      <c r="E33" s="10" t="s">
        <v>94</v>
      </c>
      <c r="F33" s="10"/>
      <c r="G33" s="11">
        <v>41.3</v>
      </c>
      <c r="H33" s="12">
        <f>VLOOKUP(B33,'[1]EK-4C GÜNCEL LİSTE'!B$2:J$396,9,0)</f>
        <v>0</v>
      </c>
      <c r="I33" s="13"/>
      <c r="J33" s="13"/>
      <c r="K33" s="13"/>
      <c r="L33" s="13"/>
    </row>
    <row r="34" spans="1:12" ht="15.75" x14ac:dyDescent="0.25">
      <c r="A34" s="6">
        <v>31</v>
      </c>
      <c r="B34" s="7">
        <v>1111111100870</v>
      </c>
      <c r="C34" s="8" t="s">
        <v>95</v>
      </c>
      <c r="D34" s="9" t="s">
        <v>96</v>
      </c>
      <c r="E34" s="10" t="s">
        <v>26</v>
      </c>
      <c r="F34" s="10"/>
      <c r="G34" s="11">
        <v>3.6</v>
      </c>
      <c r="H34" s="12">
        <f>VLOOKUP(B34,'[1]EK-4C GÜNCEL LİSTE'!B$2:J$396,9,0)</f>
        <v>0</v>
      </c>
      <c r="I34" s="13"/>
      <c r="J34" s="13"/>
      <c r="K34" s="13"/>
      <c r="L34" s="13"/>
    </row>
    <row r="35" spans="1:12" ht="15.75" x14ac:dyDescent="0.25">
      <c r="A35" s="6">
        <v>32</v>
      </c>
      <c r="B35" s="7">
        <v>1111111100043</v>
      </c>
      <c r="C35" s="8" t="s">
        <v>97</v>
      </c>
      <c r="D35" s="9" t="s">
        <v>98</v>
      </c>
      <c r="E35" s="10" t="s">
        <v>99</v>
      </c>
      <c r="F35" s="10"/>
      <c r="G35" s="11">
        <v>1.95</v>
      </c>
      <c r="H35" s="12">
        <f>VLOOKUP(B35,'[1]EK-4C GÜNCEL LİSTE'!B$2:J$396,9,0)</f>
        <v>0</v>
      </c>
      <c r="I35" s="13"/>
      <c r="J35" s="13"/>
      <c r="K35" s="13"/>
      <c r="L35" s="13"/>
    </row>
    <row r="36" spans="1:12" ht="15.75" x14ac:dyDescent="0.25">
      <c r="A36" s="6">
        <v>33</v>
      </c>
      <c r="B36" s="7">
        <v>1111111100877</v>
      </c>
      <c r="C36" s="8" t="s">
        <v>100</v>
      </c>
      <c r="D36" s="9" t="s">
        <v>101</v>
      </c>
      <c r="E36" s="10" t="s">
        <v>102</v>
      </c>
      <c r="F36" s="10"/>
      <c r="G36" s="11">
        <v>860</v>
      </c>
      <c r="H36" s="12" t="s">
        <v>17</v>
      </c>
      <c r="I36" s="13"/>
      <c r="J36" s="13"/>
      <c r="K36" s="13"/>
      <c r="L36" s="13"/>
    </row>
    <row r="37" spans="1:12" ht="15.75" x14ac:dyDescent="0.25">
      <c r="A37" s="6">
        <v>34</v>
      </c>
      <c r="B37" s="7">
        <v>1111111101054</v>
      </c>
      <c r="C37" s="8" t="s">
        <v>103</v>
      </c>
      <c r="D37" s="8" t="s">
        <v>101</v>
      </c>
      <c r="E37" s="15" t="s">
        <v>104</v>
      </c>
      <c r="F37" s="15"/>
      <c r="G37" s="14">
        <v>2564</v>
      </c>
      <c r="H37" s="12" t="s">
        <v>17</v>
      </c>
      <c r="I37" s="13"/>
      <c r="J37" s="13"/>
      <c r="K37" s="13"/>
      <c r="L37" s="13"/>
    </row>
    <row r="38" spans="1:12" ht="15.75" x14ac:dyDescent="0.25">
      <c r="A38" s="6">
        <v>35</v>
      </c>
      <c r="B38" s="7">
        <v>1111111100725</v>
      </c>
      <c r="C38" s="8" t="s">
        <v>105</v>
      </c>
      <c r="D38" s="8" t="s">
        <v>106</v>
      </c>
      <c r="E38" s="10" t="s">
        <v>107</v>
      </c>
      <c r="F38" s="10"/>
      <c r="G38" s="14">
        <v>1600</v>
      </c>
      <c r="H38" s="12">
        <v>0</v>
      </c>
      <c r="I38" s="13"/>
      <c r="J38" s="13"/>
      <c r="K38" s="13"/>
      <c r="L38" s="13"/>
    </row>
    <row r="39" spans="1:12" ht="15.75" x14ac:dyDescent="0.25">
      <c r="A39" s="6">
        <v>36</v>
      </c>
      <c r="B39" s="7">
        <v>1111111101914</v>
      </c>
      <c r="C39" s="8" t="s">
        <v>108</v>
      </c>
      <c r="D39" s="8" t="s">
        <v>106</v>
      </c>
      <c r="E39" s="10" t="s">
        <v>107</v>
      </c>
      <c r="F39" s="10"/>
      <c r="G39" s="14">
        <v>205</v>
      </c>
      <c r="H39" s="12">
        <v>0</v>
      </c>
      <c r="I39" s="13"/>
      <c r="J39" s="13"/>
      <c r="K39" s="13"/>
      <c r="L39" s="13"/>
    </row>
    <row r="40" spans="1:12" ht="31.5" x14ac:dyDescent="0.25">
      <c r="A40" s="6">
        <v>37</v>
      </c>
      <c r="B40" s="7">
        <v>1111111101608</v>
      </c>
      <c r="C40" s="22" t="s">
        <v>109</v>
      </c>
      <c r="D40" s="9" t="s">
        <v>110</v>
      </c>
      <c r="E40" s="15" t="s">
        <v>111</v>
      </c>
      <c r="F40" s="15"/>
      <c r="G40" s="14">
        <v>125</v>
      </c>
      <c r="H40" s="12">
        <f>VLOOKUP(B40,'[1]EK-4C GÜNCEL LİSTE'!B$2:J$396,9,0)</f>
        <v>0</v>
      </c>
      <c r="I40" s="13"/>
      <c r="J40" s="13"/>
      <c r="K40" s="13"/>
      <c r="L40" s="13"/>
    </row>
    <row r="41" spans="1:12" ht="31.5" x14ac:dyDescent="0.25">
      <c r="A41" s="6">
        <v>38</v>
      </c>
      <c r="B41" s="7">
        <v>1111111100964</v>
      </c>
      <c r="C41" s="8" t="s">
        <v>112</v>
      </c>
      <c r="D41" s="9" t="s">
        <v>113</v>
      </c>
      <c r="E41" s="15" t="s">
        <v>114</v>
      </c>
      <c r="F41" s="15"/>
      <c r="G41" s="11">
        <v>135</v>
      </c>
      <c r="H41" s="12">
        <f>VLOOKUP(B41,'[1]EK-4C GÜNCEL LİSTE'!B$2:J$396,9,0)</f>
        <v>0</v>
      </c>
      <c r="I41" s="13"/>
      <c r="J41" s="13"/>
      <c r="K41" s="13"/>
      <c r="L41" s="13"/>
    </row>
    <row r="42" spans="1:12" ht="15.75" x14ac:dyDescent="0.25">
      <c r="A42" s="6">
        <v>39</v>
      </c>
      <c r="B42" s="7">
        <v>1111111101797</v>
      </c>
      <c r="C42" s="8" t="s">
        <v>115</v>
      </c>
      <c r="D42" s="9" t="s">
        <v>116</v>
      </c>
      <c r="E42" s="15" t="s">
        <v>117</v>
      </c>
      <c r="F42" s="15"/>
      <c r="G42" s="11" t="s">
        <v>118</v>
      </c>
      <c r="H42" s="12">
        <f>VLOOKUP(B42,'[1]EK-4C GÜNCEL LİSTE'!B$2:J$396,9,0)</f>
        <v>0</v>
      </c>
      <c r="I42" s="13"/>
      <c r="J42" s="13"/>
      <c r="K42" s="13"/>
      <c r="L42" s="13"/>
    </row>
    <row r="43" spans="1:12" ht="15.75" x14ac:dyDescent="0.25">
      <c r="A43" s="6">
        <v>40</v>
      </c>
      <c r="B43" s="7">
        <v>1111111101639</v>
      </c>
      <c r="C43" s="9" t="s">
        <v>119</v>
      </c>
      <c r="D43" s="8" t="s">
        <v>120</v>
      </c>
      <c r="E43" s="10" t="s">
        <v>121</v>
      </c>
      <c r="F43" s="10"/>
      <c r="G43" s="11">
        <v>235</v>
      </c>
      <c r="H43" s="12">
        <v>0</v>
      </c>
      <c r="I43" s="13"/>
      <c r="J43" s="13"/>
      <c r="K43" s="13"/>
      <c r="L43" s="13"/>
    </row>
    <row r="44" spans="1:12" ht="15.75" x14ac:dyDescent="0.25">
      <c r="A44" s="6">
        <v>41</v>
      </c>
      <c r="B44" s="7">
        <v>1111111101638</v>
      </c>
      <c r="C44" s="9" t="s">
        <v>122</v>
      </c>
      <c r="D44" s="8" t="s">
        <v>120</v>
      </c>
      <c r="E44" s="10" t="s">
        <v>123</v>
      </c>
      <c r="F44" s="10"/>
      <c r="G44" s="11">
        <v>230</v>
      </c>
      <c r="H44" s="12">
        <v>0</v>
      </c>
      <c r="I44" s="13"/>
      <c r="J44" s="13"/>
      <c r="K44" s="13"/>
      <c r="L44" s="13"/>
    </row>
    <row r="45" spans="1:12" ht="15.75" x14ac:dyDescent="0.25">
      <c r="A45" s="6">
        <v>42</v>
      </c>
      <c r="B45" s="7">
        <v>1111111100078</v>
      </c>
      <c r="C45" s="8" t="s">
        <v>124</v>
      </c>
      <c r="D45" s="9" t="s">
        <v>125</v>
      </c>
      <c r="E45" s="15" t="s">
        <v>126</v>
      </c>
      <c r="F45" s="15"/>
      <c r="G45" s="11">
        <v>17.25</v>
      </c>
      <c r="H45" s="12" t="str">
        <f>VLOOKUP(B45,'[1]EK-4C GÜNCEL LİSTE'!B$2:J$396,9,0)</f>
        <v>**</v>
      </c>
      <c r="I45" s="13"/>
      <c r="J45" s="13"/>
      <c r="K45" s="13"/>
      <c r="L45" s="13"/>
    </row>
    <row r="46" spans="1:12" ht="15.75" x14ac:dyDescent="0.25">
      <c r="A46" s="6">
        <v>43</v>
      </c>
      <c r="B46" s="7">
        <v>1111111100081</v>
      </c>
      <c r="C46" s="8" t="s">
        <v>127</v>
      </c>
      <c r="D46" s="9" t="s">
        <v>128</v>
      </c>
      <c r="E46" s="15" t="s">
        <v>129</v>
      </c>
      <c r="F46" s="15"/>
      <c r="G46" s="11">
        <v>48.55</v>
      </c>
      <c r="H46" s="12" t="str">
        <f>VLOOKUP(B46,'[1]EK-4C GÜNCEL LİSTE'!B$2:J$396,9,0)</f>
        <v>**</v>
      </c>
      <c r="I46" s="13"/>
      <c r="J46" s="13"/>
      <c r="K46" s="13"/>
      <c r="L46" s="13"/>
    </row>
    <row r="47" spans="1:12" ht="15.75" x14ac:dyDescent="0.25">
      <c r="A47" s="6">
        <v>44</v>
      </c>
      <c r="B47" s="7">
        <v>1111111100083</v>
      </c>
      <c r="C47" s="8" t="s">
        <v>130</v>
      </c>
      <c r="D47" s="9" t="s">
        <v>131</v>
      </c>
      <c r="E47" s="15" t="s">
        <v>132</v>
      </c>
      <c r="F47" s="15"/>
      <c r="G47" s="14">
        <v>6.4</v>
      </c>
      <c r="H47" s="12">
        <f>VLOOKUP(B47,'[1]EK-4C GÜNCEL LİSTE'!B$2:J$396,9,0)</f>
        <v>0</v>
      </c>
      <c r="I47" s="13"/>
      <c r="J47" s="13"/>
      <c r="K47" s="13"/>
      <c r="L47" s="13"/>
    </row>
    <row r="48" spans="1:12" ht="15.75" x14ac:dyDescent="0.25">
      <c r="A48" s="6">
        <v>45</v>
      </c>
      <c r="B48" s="7">
        <v>1111111100087</v>
      </c>
      <c r="C48" s="8" t="s">
        <v>133</v>
      </c>
      <c r="D48" s="9" t="s">
        <v>134</v>
      </c>
      <c r="E48" s="15" t="s">
        <v>135</v>
      </c>
      <c r="F48" s="15"/>
      <c r="G48" s="11">
        <v>31.9</v>
      </c>
      <c r="H48" s="12">
        <f>VLOOKUP(B48,'[1]EK-4C GÜNCEL LİSTE'!B$2:J$396,9,0)</f>
        <v>0</v>
      </c>
      <c r="I48" s="13"/>
      <c r="J48" s="13"/>
      <c r="K48" s="13"/>
      <c r="L48" s="13"/>
    </row>
    <row r="49" spans="1:12" ht="15.75" x14ac:dyDescent="0.25">
      <c r="A49" s="6">
        <v>46</v>
      </c>
      <c r="B49" s="7">
        <v>1111111101269</v>
      </c>
      <c r="C49" s="8" t="s">
        <v>136</v>
      </c>
      <c r="D49" s="9" t="s">
        <v>137</v>
      </c>
      <c r="E49" s="15" t="s">
        <v>138</v>
      </c>
      <c r="F49" s="15"/>
      <c r="G49" s="14">
        <v>336.04</v>
      </c>
      <c r="H49" s="12" t="str">
        <f>VLOOKUP(B49,'[1]EK-4C GÜNCEL LİSTE'!B$2:J$396,9,0)</f>
        <v>**</v>
      </c>
      <c r="I49" s="13"/>
      <c r="J49" s="13"/>
      <c r="K49" s="13"/>
      <c r="L49" s="13"/>
    </row>
    <row r="50" spans="1:12" ht="15.75" x14ac:dyDescent="0.25">
      <c r="A50" s="6">
        <v>47</v>
      </c>
      <c r="B50" s="7">
        <v>1111111101036</v>
      </c>
      <c r="C50" s="8" t="s">
        <v>139</v>
      </c>
      <c r="D50" s="8" t="s">
        <v>140</v>
      </c>
      <c r="E50" s="15" t="s">
        <v>141</v>
      </c>
      <c r="F50" s="15"/>
      <c r="G50" s="11">
        <v>1200</v>
      </c>
      <c r="H50" s="12">
        <v>0</v>
      </c>
      <c r="I50" s="13"/>
      <c r="J50" s="13"/>
      <c r="K50" s="13"/>
      <c r="L50" s="13"/>
    </row>
    <row r="51" spans="1:12" ht="15.75" x14ac:dyDescent="0.25">
      <c r="A51" s="6">
        <v>48</v>
      </c>
      <c r="B51" s="7">
        <v>1111111100975</v>
      </c>
      <c r="C51" s="8" t="s">
        <v>142</v>
      </c>
      <c r="D51" s="9" t="s">
        <v>140</v>
      </c>
      <c r="E51" s="15" t="s">
        <v>143</v>
      </c>
      <c r="F51" s="15"/>
      <c r="G51" s="14">
        <v>3220</v>
      </c>
      <c r="H51" s="12">
        <v>0</v>
      </c>
      <c r="I51" s="13"/>
      <c r="J51" s="13"/>
      <c r="K51" s="13"/>
      <c r="L51" s="13"/>
    </row>
    <row r="52" spans="1:12" ht="15.75" x14ac:dyDescent="0.25">
      <c r="A52" s="6">
        <v>49</v>
      </c>
      <c r="B52" s="7">
        <v>1111111100109</v>
      </c>
      <c r="C52" s="8" t="s">
        <v>144</v>
      </c>
      <c r="D52" s="9" t="s">
        <v>145</v>
      </c>
      <c r="E52" s="15" t="s">
        <v>146</v>
      </c>
      <c r="F52" s="15"/>
      <c r="G52" s="11">
        <v>22.31</v>
      </c>
      <c r="H52" s="12" t="str">
        <f>VLOOKUP(B52,'[1]EK-4C GÜNCEL LİSTE'!B$2:J$396,9,0)</f>
        <v>**</v>
      </c>
      <c r="I52" s="13"/>
      <c r="J52" s="13"/>
      <c r="K52" s="13"/>
      <c r="L52" s="13"/>
    </row>
    <row r="53" spans="1:12" ht="15.75" x14ac:dyDescent="0.25">
      <c r="A53" s="6">
        <v>50</v>
      </c>
      <c r="B53" s="7">
        <v>1111111100112</v>
      </c>
      <c r="C53" s="8" t="s">
        <v>147</v>
      </c>
      <c r="D53" s="9" t="s">
        <v>145</v>
      </c>
      <c r="E53" s="15" t="s">
        <v>148</v>
      </c>
      <c r="F53" s="15"/>
      <c r="G53" s="11">
        <v>59.32</v>
      </c>
      <c r="H53" s="12" t="str">
        <f>VLOOKUP(B53,'[1]EK-4C GÜNCEL LİSTE'!B$2:J$396,9,0)</f>
        <v>**</v>
      </c>
      <c r="I53" s="13"/>
      <c r="J53" s="13"/>
      <c r="K53" s="13"/>
      <c r="L53" s="13"/>
    </row>
    <row r="54" spans="1:12" ht="15.75" x14ac:dyDescent="0.25">
      <c r="A54" s="6">
        <v>51</v>
      </c>
      <c r="B54" s="7">
        <v>1111111100766</v>
      </c>
      <c r="C54" s="8" t="s">
        <v>149</v>
      </c>
      <c r="D54" s="9" t="s">
        <v>150</v>
      </c>
      <c r="E54" s="10" t="s">
        <v>151</v>
      </c>
      <c r="F54" s="10"/>
      <c r="G54" s="11">
        <v>151.5</v>
      </c>
      <c r="H54" s="12">
        <v>0</v>
      </c>
      <c r="I54" s="13"/>
      <c r="J54" s="13"/>
      <c r="K54" s="13"/>
      <c r="L54" s="13"/>
    </row>
    <row r="55" spans="1:12" ht="15.75" x14ac:dyDescent="0.25">
      <c r="A55" s="6">
        <v>52</v>
      </c>
      <c r="B55" s="7">
        <v>1111111100512</v>
      </c>
      <c r="C55" s="8" t="s">
        <v>152</v>
      </c>
      <c r="D55" s="9" t="s">
        <v>153</v>
      </c>
      <c r="E55" s="15" t="s">
        <v>154</v>
      </c>
      <c r="F55" s="15"/>
      <c r="G55" s="11">
        <v>11.1</v>
      </c>
      <c r="H55" s="12">
        <f>VLOOKUP(B55,'[1]EK-4C GÜNCEL LİSTE'!B$2:J$396,9,0)</f>
        <v>0</v>
      </c>
      <c r="I55" s="13"/>
      <c r="J55" s="13"/>
      <c r="K55" s="13"/>
      <c r="L55" s="13"/>
    </row>
    <row r="56" spans="1:12" ht="15.75" x14ac:dyDescent="0.25">
      <c r="A56" s="6">
        <v>53</v>
      </c>
      <c r="B56" s="7">
        <v>1111111100513</v>
      </c>
      <c r="C56" s="8" t="s">
        <v>155</v>
      </c>
      <c r="D56" s="9" t="s">
        <v>153</v>
      </c>
      <c r="E56" s="15" t="s">
        <v>156</v>
      </c>
      <c r="F56" s="15"/>
      <c r="G56" s="11">
        <v>9.1999999999999993</v>
      </c>
      <c r="H56" s="12">
        <f>VLOOKUP(B56,'[1]EK-4C GÜNCEL LİSTE'!B$2:J$396,9,0)</f>
        <v>0</v>
      </c>
      <c r="I56" s="13"/>
      <c r="J56" s="13"/>
      <c r="K56" s="13"/>
      <c r="L56" s="13"/>
    </row>
    <row r="57" spans="1:12" ht="15.75" x14ac:dyDescent="0.25">
      <c r="A57" s="6">
        <v>54</v>
      </c>
      <c r="B57" s="7">
        <v>1111111100704</v>
      </c>
      <c r="C57" s="8" t="s">
        <v>157</v>
      </c>
      <c r="D57" s="9" t="s">
        <v>153</v>
      </c>
      <c r="E57" s="15" t="s">
        <v>158</v>
      </c>
      <c r="F57" s="15"/>
      <c r="G57" s="11">
        <v>9.27</v>
      </c>
      <c r="H57" s="12">
        <f>VLOOKUP(B57,'[1]EK-4C GÜNCEL LİSTE'!B$2:J$396,9,0)</f>
        <v>0</v>
      </c>
      <c r="I57" s="13"/>
      <c r="J57" s="13"/>
      <c r="K57" s="13"/>
      <c r="L57" s="13"/>
    </row>
    <row r="58" spans="1:12" ht="15.75" x14ac:dyDescent="0.25">
      <c r="A58" s="6">
        <v>55</v>
      </c>
      <c r="B58" s="7">
        <v>1111111100671</v>
      </c>
      <c r="C58" s="8" t="s">
        <v>159</v>
      </c>
      <c r="D58" s="9" t="s">
        <v>160</v>
      </c>
      <c r="E58" s="15" t="s">
        <v>161</v>
      </c>
      <c r="F58" s="15"/>
      <c r="G58" s="11">
        <v>199.95</v>
      </c>
      <c r="H58" s="12" t="s">
        <v>17</v>
      </c>
      <c r="I58" s="13"/>
      <c r="J58" s="13"/>
      <c r="K58" s="13"/>
      <c r="L58" s="13"/>
    </row>
    <row r="59" spans="1:12" ht="15.75" x14ac:dyDescent="0.25">
      <c r="A59" s="6">
        <v>56</v>
      </c>
      <c r="B59" s="7">
        <v>1111111100593</v>
      </c>
      <c r="C59" s="8" t="s">
        <v>162</v>
      </c>
      <c r="D59" s="9" t="s">
        <v>160</v>
      </c>
      <c r="E59" s="15" t="s">
        <v>163</v>
      </c>
      <c r="F59" s="15"/>
      <c r="G59" s="11">
        <v>598</v>
      </c>
      <c r="H59" s="12" t="s">
        <v>17</v>
      </c>
      <c r="I59" s="13"/>
      <c r="J59" s="13"/>
      <c r="K59" s="13"/>
      <c r="L59" s="13"/>
    </row>
    <row r="60" spans="1:12" ht="15.75" x14ac:dyDescent="0.25">
      <c r="A60" s="6">
        <v>57</v>
      </c>
      <c r="B60" s="7">
        <v>1111111100114</v>
      </c>
      <c r="C60" s="8" t="s">
        <v>164</v>
      </c>
      <c r="D60" s="9" t="s">
        <v>160</v>
      </c>
      <c r="E60" s="15" t="s">
        <v>165</v>
      </c>
      <c r="F60" s="15"/>
      <c r="G60" s="14">
        <v>250</v>
      </c>
      <c r="H60" s="12">
        <v>0</v>
      </c>
      <c r="I60" s="13"/>
      <c r="J60" s="13"/>
      <c r="K60" s="13"/>
      <c r="L60" s="13"/>
    </row>
    <row r="61" spans="1:12" ht="15.75" x14ac:dyDescent="0.25">
      <c r="A61" s="6">
        <v>58</v>
      </c>
      <c r="B61" s="7">
        <v>1111111101061</v>
      </c>
      <c r="C61" s="8" t="s">
        <v>166</v>
      </c>
      <c r="D61" s="8" t="s">
        <v>167</v>
      </c>
      <c r="E61" s="15" t="s">
        <v>168</v>
      </c>
      <c r="F61" s="15"/>
      <c r="G61" s="11">
        <v>71.53</v>
      </c>
      <c r="H61" s="12" t="str">
        <f>VLOOKUP(B61,'[1]EK-4C GÜNCEL LİSTE'!B$2:J$396,9,0)</f>
        <v>**</v>
      </c>
      <c r="I61" s="13"/>
      <c r="J61" s="13"/>
      <c r="K61" s="13"/>
      <c r="L61" s="13"/>
    </row>
    <row r="62" spans="1:12" ht="15.75" x14ac:dyDescent="0.25">
      <c r="A62" s="6">
        <v>59</v>
      </c>
      <c r="B62" s="7">
        <v>1111111100116</v>
      </c>
      <c r="C62" s="8" t="s">
        <v>169</v>
      </c>
      <c r="D62" s="9" t="s">
        <v>170</v>
      </c>
      <c r="E62" s="15" t="s">
        <v>171</v>
      </c>
      <c r="F62" s="15"/>
      <c r="G62" s="11">
        <v>7.5</v>
      </c>
      <c r="H62" s="12">
        <v>0</v>
      </c>
      <c r="I62" s="13"/>
      <c r="J62" s="13"/>
      <c r="K62" s="13"/>
      <c r="L62" s="13"/>
    </row>
    <row r="63" spans="1:12" ht="15.75" x14ac:dyDescent="0.25">
      <c r="A63" s="6">
        <v>60</v>
      </c>
      <c r="B63" s="7">
        <v>1111111101270</v>
      </c>
      <c r="C63" s="8" t="s">
        <v>172</v>
      </c>
      <c r="D63" s="9" t="s">
        <v>170</v>
      </c>
      <c r="E63" s="15" t="s">
        <v>171</v>
      </c>
      <c r="F63" s="15"/>
      <c r="G63" s="11">
        <v>16</v>
      </c>
      <c r="H63" s="12">
        <v>0</v>
      </c>
      <c r="I63" s="13"/>
      <c r="J63" s="13"/>
      <c r="K63" s="13"/>
      <c r="L63" s="13"/>
    </row>
    <row r="64" spans="1:12" ht="15.75" x14ac:dyDescent="0.25">
      <c r="A64" s="6">
        <v>61</v>
      </c>
      <c r="B64" s="7">
        <v>1111111101552</v>
      </c>
      <c r="C64" s="9" t="s">
        <v>173</v>
      </c>
      <c r="D64" s="24" t="s">
        <v>174</v>
      </c>
      <c r="E64" s="15" t="s">
        <v>175</v>
      </c>
      <c r="F64" s="15"/>
      <c r="G64" s="11">
        <v>11850</v>
      </c>
      <c r="H64" s="12" t="str">
        <f>VLOOKUP(B64,'[1]EK-4C GÜNCEL LİSTE'!B$2:J$396,9,0)</f>
        <v>**</v>
      </c>
      <c r="I64" s="13"/>
      <c r="J64" s="13"/>
      <c r="K64" s="13"/>
      <c r="L64" s="13"/>
    </row>
    <row r="65" spans="1:12" ht="15.75" x14ac:dyDescent="0.25">
      <c r="A65" s="6">
        <v>62</v>
      </c>
      <c r="B65" s="7">
        <v>1111111101454</v>
      </c>
      <c r="C65" s="8" t="s">
        <v>176</v>
      </c>
      <c r="D65" s="25" t="s">
        <v>177</v>
      </c>
      <c r="E65" s="15" t="s">
        <v>178</v>
      </c>
      <c r="F65" s="15"/>
      <c r="G65" s="14">
        <v>11190</v>
      </c>
      <c r="H65" s="12">
        <f>VLOOKUP(B65,'[1]EK-4C GÜNCEL LİSTE'!B$2:J$396,9,0)</f>
        <v>0</v>
      </c>
      <c r="I65" s="13"/>
      <c r="J65" s="13"/>
      <c r="K65" s="13"/>
      <c r="L65" s="13"/>
    </row>
    <row r="66" spans="1:12" ht="15.75" x14ac:dyDescent="0.25">
      <c r="A66" s="6">
        <v>63</v>
      </c>
      <c r="B66" s="7">
        <v>1111111101455</v>
      </c>
      <c r="C66" s="8" t="s">
        <v>179</v>
      </c>
      <c r="D66" s="25" t="s">
        <v>177</v>
      </c>
      <c r="E66" s="15" t="s">
        <v>180</v>
      </c>
      <c r="F66" s="15"/>
      <c r="G66" s="14">
        <v>2475</v>
      </c>
      <c r="H66" s="12">
        <f>VLOOKUP(B66,'[1]EK-4C GÜNCEL LİSTE'!B$2:J$396,9,0)</f>
        <v>0</v>
      </c>
      <c r="I66" s="13"/>
      <c r="J66" s="13"/>
      <c r="K66" s="13"/>
      <c r="L66" s="13"/>
    </row>
    <row r="67" spans="1:12" ht="15.75" x14ac:dyDescent="0.25">
      <c r="A67" s="6">
        <v>64</v>
      </c>
      <c r="B67" s="7">
        <v>1111111100627</v>
      </c>
      <c r="C67" s="8" t="s">
        <v>181</v>
      </c>
      <c r="D67" s="9" t="s">
        <v>182</v>
      </c>
      <c r="E67" s="15" t="s">
        <v>183</v>
      </c>
      <c r="F67" s="15"/>
      <c r="G67" s="11">
        <v>85</v>
      </c>
      <c r="H67" s="12">
        <f>VLOOKUP(B67,'[1]EK-4C GÜNCEL LİSTE'!B$2:J$396,9,0)</f>
        <v>0</v>
      </c>
      <c r="I67" s="13"/>
      <c r="J67" s="13"/>
      <c r="K67" s="13"/>
      <c r="L67" s="13"/>
    </row>
    <row r="68" spans="1:12" ht="15.75" x14ac:dyDescent="0.25">
      <c r="A68" s="6">
        <v>65</v>
      </c>
      <c r="B68" s="7">
        <v>1111111100846</v>
      </c>
      <c r="C68" s="8" t="s">
        <v>184</v>
      </c>
      <c r="D68" s="9" t="s">
        <v>185</v>
      </c>
      <c r="E68" s="15" t="s">
        <v>186</v>
      </c>
      <c r="F68" s="15"/>
      <c r="G68" s="11">
        <v>1085</v>
      </c>
      <c r="H68" s="12">
        <f>VLOOKUP(B68,'[1]EK-4C GÜNCEL LİSTE'!B$2:J$396,9,0)</f>
        <v>0</v>
      </c>
      <c r="I68" s="13"/>
      <c r="J68" s="13"/>
      <c r="K68" s="13"/>
      <c r="L68" s="13"/>
    </row>
    <row r="69" spans="1:12" ht="15.75" x14ac:dyDescent="0.25">
      <c r="A69" s="6">
        <v>66</v>
      </c>
      <c r="B69" s="7">
        <v>1111111102103</v>
      </c>
      <c r="C69" s="8" t="s">
        <v>187</v>
      </c>
      <c r="D69" s="9" t="s">
        <v>12</v>
      </c>
      <c r="E69" s="15" t="s">
        <v>13</v>
      </c>
      <c r="F69" s="15"/>
      <c r="G69" s="11">
        <v>61.7</v>
      </c>
      <c r="H69" s="12">
        <v>0</v>
      </c>
      <c r="I69" s="13"/>
      <c r="J69" s="13"/>
      <c r="K69" s="13"/>
      <c r="L69" s="13"/>
    </row>
    <row r="70" spans="1:12" ht="15.75" x14ac:dyDescent="0.25">
      <c r="A70" s="6">
        <v>67</v>
      </c>
      <c r="B70" s="7">
        <v>1111111101801</v>
      </c>
      <c r="C70" s="8" t="s">
        <v>188</v>
      </c>
      <c r="D70" s="9" t="s">
        <v>71</v>
      </c>
      <c r="E70" s="15" t="s">
        <v>72</v>
      </c>
      <c r="F70" s="15"/>
      <c r="G70" s="11">
        <v>3.49</v>
      </c>
      <c r="H70" s="12">
        <v>0</v>
      </c>
      <c r="I70" s="13"/>
      <c r="J70" s="13"/>
      <c r="K70" s="13"/>
      <c r="L70" s="13"/>
    </row>
    <row r="71" spans="1:12" ht="15.75" x14ac:dyDescent="0.25">
      <c r="A71" s="6">
        <v>68</v>
      </c>
      <c r="B71" s="7">
        <v>1111111101666</v>
      </c>
      <c r="C71" s="8" t="s">
        <v>189</v>
      </c>
      <c r="D71" s="9" t="s">
        <v>71</v>
      </c>
      <c r="E71" s="15" t="s">
        <v>72</v>
      </c>
      <c r="F71" s="15"/>
      <c r="G71" s="11">
        <v>8.5</v>
      </c>
      <c r="H71" s="12">
        <v>0</v>
      </c>
      <c r="I71" s="13"/>
      <c r="J71" s="13"/>
      <c r="K71" s="13"/>
      <c r="L71" s="13"/>
    </row>
    <row r="72" spans="1:12" ht="15.75" x14ac:dyDescent="0.25">
      <c r="A72" s="6">
        <v>69</v>
      </c>
      <c r="B72" s="7">
        <v>1111111100156</v>
      </c>
      <c r="C72" s="8" t="s">
        <v>190</v>
      </c>
      <c r="D72" s="9" t="s">
        <v>191</v>
      </c>
      <c r="E72" s="15" t="s">
        <v>192</v>
      </c>
      <c r="F72" s="15"/>
      <c r="G72" s="11">
        <v>10.67</v>
      </c>
      <c r="H72" s="12">
        <f>VLOOKUP(B72,'[1]EK-4C GÜNCEL LİSTE'!B$2:J$396,9,0)</f>
        <v>0</v>
      </c>
      <c r="I72" s="13"/>
      <c r="J72" s="13"/>
      <c r="K72" s="13"/>
      <c r="L72" s="13"/>
    </row>
    <row r="73" spans="1:12" ht="15.75" x14ac:dyDescent="0.25">
      <c r="A73" s="6">
        <v>70</v>
      </c>
      <c r="B73" s="7">
        <v>1111111100124</v>
      </c>
      <c r="C73" s="8" t="s">
        <v>193</v>
      </c>
      <c r="D73" s="9" t="s">
        <v>191</v>
      </c>
      <c r="E73" s="15" t="s">
        <v>194</v>
      </c>
      <c r="F73" s="15"/>
      <c r="G73" s="11">
        <v>29</v>
      </c>
      <c r="H73" s="12">
        <f>VLOOKUP(B73,'[1]EK-4C GÜNCEL LİSTE'!B$2:J$396,9,0)</f>
        <v>0</v>
      </c>
      <c r="I73" s="13"/>
      <c r="J73" s="13"/>
      <c r="K73" s="13"/>
      <c r="L73" s="13"/>
    </row>
    <row r="74" spans="1:12" ht="15.75" x14ac:dyDescent="0.25">
      <c r="A74" s="6">
        <v>71</v>
      </c>
      <c r="B74" s="7">
        <v>1111111100159</v>
      </c>
      <c r="C74" s="8" t="s">
        <v>195</v>
      </c>
      <c r="D74" s="9" t="s">
        <v>191</v>
      </c>
      <c r="E74" s="15" t="s">
        <v>196</v>
      </c>
      <c r="F74" s="15"/>
      <c r="G74" s="11">
        <v>60</v>
      </c>
      <c r="H74" s="12">
        <f>VLOOKUP(B74,'[1]EK-4C GÜNCEL LİSTE'!B$2:J$396,9,0)</f>
        <v>0</v>
      </c>
      <c r="I74" s="13"/>
      <c r="J74" s="13"/>
      <c r="K74" s="13"/>
      <c r="L74" s="13"/>
    </row>
    <row r="75" spans="1:12" ht="15.75" x14ac:dyDescent="0.25">
      <c r="A75" s="6">
        <v>72</v>
      </c>
      <c r="B75" s="7">
        <v>1111111100160</v>
      </c>
      <c r="C75" s="8" t="s">
        <v>197</v>
      </c>
      <c r="D75" s="9" t="s">
        <v>191</v>
      </c>
      <c r="E75" s="15" t="s">
        <v>198</v>
      </c>
      <c r="F75" s="15"/>
      <c r="G75" s="11">
        <v>66</v>
      </c>
      <c r="H75" s="12">
        <f>VLOOKUP(B75,'[1]EK-4C GÜNCEL LİSTE'!B$2:J$396,9,0)</f>
        <v>0</v>
      </c>
      <c r="I75" s="13"/>
      <c r="J75" s="13"/>
      <c r="K75" s="13"/>
      <c r="L75" s="13"/>
    </row>
    <row r="76" spans="1:12" ht="15.75" x14ac:dyDescent="0.25">
      <c r="A76" s="6">
        <v>73</v>
      </c>
      <c r="B76" s="7">
        <v>1111111100163</v>
      </c>
      <c r="C76" s="8" t="s">
        <v>199</v>
      </c>
      <c r="D76" s="9" t="s">
        <v>191</v>
      </c>
      <c r="E76" s="15" t="s">
        <v>200</v>
      </c>
      <c r="F76" s="15"/>
      <c r="G76" s="11">
        <v>18.100000000000001</v>
      </c>
      <c r="H76" s="12">
        <f>VLOOKUP(B76,'[1]EK-4C GÜNCEL LİSTE'!B$2:J$396,9,0)</f>
        <v>0</v>
      </c>
      <c r="I76" s="13"/>
      <c r="J76" s="13"/>
      <c r="K76" s="13"/>
      <c r="L76" s="13"/>
    </row>
    <row r="77" spans="1:12" ht="15.75" x14ac:dyDescent="0.25">
      <c r="A77" s="6">
        <v>74</v>
      </c>
      <c r="B77" s="7">
        <v>1111111100145</v>
      </c>
      <c r="C77" s="8" t="s">
        <v>201</v>
      </c>
      <c r="D77" s="9" t="s">
        <v>191</v>
      </c>
      <c r="E77" s="15" t="s">
        <v>202</v>
      </c>
      <c r="F77" s="15"/>
      <c r="G77" s="11">
        <v>9.9700000000000006</v>
      </c>
      <c r="H77" s="12">
        <f>VLOOKUP(B77,'[1]EK-4C GÜNCEL LİSTE'!B$2:J$396,9,0)</f>
        <v>0</v>
      </c>
      <c r="I77" s="13"/>
      <c r="J77" s="13"/>
      <c r="K77" s="13"/>
      <c r="L77" s="13"/>
    </row>
    <row r="78" spans="1:12" ht="15.75" x14ac:dyDescent="0.25">
      <c r="A78" s="6">
        <v>75</v>
      </c>
      <c r="B78" s="7">
        <v>1111111100148</v>
      </c>
      <c r="C78" s="8" t="s">
        <v>203</v>
      </c>
      <c r="D78" s="9" t="s">
        <v>191</v>
      </c>
      <c r="E78" s="15" t="s">
        <v>202</v>
      </c>
      <c r="F78" s="15"/>
      <c r="G78" s="11">
        <v>19</v>
      </c>
      <c r="H78" s="12">
        <f>VLOOKUP(B78,'[1]EK-4C GÜNCEL LİSTE'!B$2:J$396,9,0)</f>
        <v>0</v>
      </c>
      <c r="I78" s="13"/>
      <c r="J78" s="13"/>
      <c r="K78" s="13"/>
      <c r="L78" s="13"/>
    </row>
    <row r="79" spans="1:12" ht="15.75" x14ac:dyDescent="0.25">
      <c r="A79" s="6">
        <v>76</v>
      </c>
      <c r="B79" s="7">
        <v>1111111100127</v>
      </c>
      <c r="C79" s="8" t="s">
        <v>204</v>
      </c>
      <c r="D79" s="9" t="s">
        <v>191</v>
      </c>
      <c r="E79" s="15" t="s">
        <v>205</v>
      </c>
      <c r="F79" s="15"/>
      <c r="G79" s="11">
        <v>72.36</v>
      </c>
      <c r="H79" s="12">
        <f>VLOOKUP(B79,'[1]EK-4C GÜNCEL LİSTE'!B$2:J$396,9,0)</f>
        <v>0</v>
      </c>
      <c r="I79" s="13"/>
      <c r="J79" s="13"/>
      <c r="K79" s="13"/>
      <c r="L79" s="13"/>
    </row>
    <row r="80" spans="1:12" ht="15.75" x14ac:dyDescent="0.25">
      <c r="A80" s="6">
        <v>77</v>
      </c>
      <c r="B80" s="7">
        <v>1111111100155</v>
      </c>
      <c r="C80" s="8" t="s">
        <v>206</v>
      </c>
      <c r="D80" s="9" t="s">
        <v>191</v>
      </c>
      <c r="E80" s="15" t="s">
        <v>207</v>
      </c>
      <c r="F80" s="15"/>
      <c r="G80" s="11">
        <v>29.13</v>
      </c>
      <c r="H80" s="12">
        <f>VLOOKUP(B80,'[1]EK-4C GÜNCEL LİSTE'!B$2:J$396,9,0)</f>
        <v>0</v>
      </c>
      <c r="I80" s="13"/>
      <c r="J80" s="13"/>
      <c r="K80" s="13"/>
      <c r="L80" s="13"/>
    </row>
    <row r="81" spans="1:12" ht="15.75" x14ac:dyDescent="0.25">
      <c r="A81" s="6">
        <v>78</v>
      </c>
      <c r="B81" s="7">
        <v>1111111101674</v>
      </c>
      <c r="C81" s="17" t="s">
        <v>208</v>
      </c>
      <c r="D81" s="9" t="s">
        <v>209</v>
      </c>
      <c r="E81" s="15" t="s">
        <v>210</v>
      </c>
      <c r="F81" s="15"/>
      <c r="G81" s="11">
        <v>2.65</v>
      </c>
      <c r="H81" s="12">
        <v>0</v>
      </c>
      <c r="I81" s="13"/>
      <c r="J81" s="13"/>
      <c r="K81" s="13"/>
      <c r="L81" s="13"/>
    </row>
    <row r="82" spans="1:12" ht="15.75" x14ac:dyDescent="0.25">
      <c r="A82" s="6">
        <v>79</v>
      </c>
      <c r="B82" s="7">
        <v>1111111101548</v>
      </c>
      <c r="C82" s="8" t="s">
        <v>211</v>
      </c>
      <c r="D82" s="9" t="s">
        <v>209</v>
      </c>
      <c r="E82" s="15" t="s">
        <v>210</v>
      </c>
      <c r="F82" s="15"/>
      <c r="G82" s="11">
        <v>6.6</v>
      </c>
      <c r="H82" s="12">
        <f>VLOOKUP(B82,'[1]EK-4C GÜNCEL LİSTE'!B$2:J$396,9,0)</f>
        <v>0</v>
      </c>
      <c r="I82" s="13"/>
      <c r="J82" s="13"/>
      <c r="K82" s="13"/>
      <c r="L82" s="13"/>
    </row>
    <row r="83" spans="1:12" ht="15.75" x14ac:dyDescent="0.25">
      <c r="A83" s="6">
        <v>80</v>
      </c>
      <c r="B83" s="7">
        <v>1111111100517</v>
      </c>
      <c r="C83" s="8" t="s">
        <v>212</v>
      </c>
      <c r="D83" s="9" t="s">
        <v>209</v>
      </c>
      <c r="E83" s="15" t="s">
        <v>210</v>
      </c>
      <c r="F83" s="15"/>
      <c r="G83" s="11">
        <v>2</v>
      </c>
      <c r="H83" s="12">
        <f>VLOOKUP(B83,'[1]EK-4C GÜNCEL LİSTE'!B$2:J$396,9,0)</f>
        <v>0</v>
      </c>
      <c r="I83" s="13"/>
      <c r="J83" s="13"/>
      <c r="K83" s="13"/>
      <c r="L83" s="13"/>
    </row>
    <row r="84" spans="1:12" ht="15.75" x14ac:dyDescent="0.25">
      <c r="A84" s="6">
        <v>81</v>
      </c>
      <c r="B84" s="7">
        <v>1111111101745</v>
      </c>
      <c r="C84" s="8" t="s">
        <v>213</v>
      </c>
      <c r="D84" s="25" t="s">
        <v>209</v>
      </c>
      <c r="E84" s="15" t="s">
        <v>210</v>
      </c>
      <c r="F84" s="15"/>
      <c r="G84" s="14">
        <v>3</v>
      </c>
      <c r="H84" s="12">
        <f>VLOOKUP(B84,'[1]EK-4C GÜNCEL LİSTE'!B$2:J$396,9,0)</f>
        <v>0</v>
      </c>
      <c r="I84" s="13"/>
      <c r="J84" s="13"/>
      <c r="K84" s="13"/>
      <c r="L84" s="13"/>
    </row>
    <row r="85" spans="1:12" ht="15.75" x14ac:dyDescent="0.25">
      <c r="A85" s="6">
        <v>82</v>
      </c>
      <c r="B85" s="7">
        <v>1111111100520</v>
      </c>
      <c r="C85" s="8" t="s">
        <v>214</v>
      </c>
      <c r="D85" s="9" t="s">
        <v>215</v>
      </c>
      <c r="E85" s="15" t="s">
        <v>216</v>
      </c>
      <c r="F85" s="15"/>
      <c r="G85" s="11">
        <v>5.55</v>
      </c>
      <c r="H85" s="12">
        <f>VLOOKUP(B85,'[1]EK-4C GÜNCEL LİSTE'!B$2:J$396,9,0)</f>
        <v>0</v>
      </c>
      <c r="I85" s="13"/>
      <c r="J85" s="13"/>
      <c r="K85" s="13"/>
      <c r="L85" s="13"/>
    </row>
    <row r="86" spans="1:12" ht="15.75" x14ac:dyDescent="0.25">
      <c r="A86" s="6">
        <v>83</v>
      </c>
      <c r="B86" s="7">
        <v>1111111100733</v>
      </c>
      <c r="C86" s="8" t="s">
        <v>217</v>
      </c>
      <c r="D86" s="8" t="s">
        <v>218</v>
      </c>
      <c r="E86" s="15" t="s">
        <v>219</v>
      </c>
      <c r="F86" s="15"/>
      <c r="G86" s="14">
        <v>58</v>
      </c>
      <c r="H86" s="12">
        <v>0</v>
      </c>
      <c r="I86" s="13"/>
      <c r="J86" s="13"/>
      <c r="K86" s="13"/>
      <c r="L86" s="13"/>
    </row>
    <row r="87" spans="1:12" ht="15.75" x14ac:dyDescent="0.25">
      <c r="A87" s="6">
        <v>84</v>
      </c>
      <c r="B87" s="7">
        <v>1111111100600</v>
      </c>
      <c r="C87" s="8" t="s">
        <v>220</v>
      </c>
      <c r="D87" s="9" t="s">
        <v>221</v>
      </c>
      <c r="E87" s="15" t="s">
        <v>222</v>
      </c>
      <c r="F87" s="15"/>
      <c r="G87" s="11">
        <v>1.85</v>
      </c>
      <c r="H87" s="12" t="str">
        <f>VLOOKUP(B87,'[1]EK-4C GÜNCEL LİSTE'!B$2:J$396,9,0)</f>
        <v>**</v>
      </c>
      <c r="I87" s="13"/>
      <c r="J87" s="13"/>
      <c r="K87" s="13"/>
      <c r="L87" s="13"/>
    </row>
    <row r="88" spans="1:12" ht="15.75" x14ac:dyDescent="0.25">
      <c r="A88" s="6">
        <v>85</v>
      </c>
      <c r="B88" s="7">
        <v>1111111100189</v>
      </c>
      <c r="C88" s="8" t="s">
        <v>223</v>
      </c>
      <c r="D88" s="9" t="s">
        <v>224</v>
      </c>
      <c r="E88" s="15" t="s">
        <v>225</v>
      </c>
      <c r="F88" s="15"/>
      <c r="G88" s="11">
        <v>24.3</v>
      </c>
      <c r="H88" s="12">
        <f>VLOOKUP(B88,'[1]EK-4C GÜNCEL LİSTE'!B$2:J$396,9,0)</f>
        <v>0</v>
      </c>
      <c r="I88" s="13"/>
      <c r="J88" s="13"/>
      <c r="K88" s="13"/>
      <c r="L88" s="13"/>
    </row>
    <row r="89" spans="1:12" ht="15.75" x14ac:dyDescent="0.25">
      <c r="A89" s="6">
        <v>86</v>
      </c>
      <c r="B89" s="7">
        <v>1111111100188</v>
      </c>
      <c r="C89" s="8" t="s">
        <v>226</v>
      </c>
      <c r="D89" s="9" t="s">
        <v>224</v>
      </c>
      <c r="E89" s="15" t="s">
        <v>225</v>
      </c>
      <c r="F89" s="15"/>
      <c r="G89" s="11">
        <v>13.25</v>
      </c>
      <c r="H89" s="12">
        <f>VLOOKUP(B89,'[1]EK-4C GÜNCEL LİSTE'!B$2:J$396,9,0)</f>
        <v>0</v>
      </c>
      <c r="I89" s="13"/>
      <c r="J89" s="13"/>
      <c r="K89" s="13"/>
      <c r="L89" s="13"/>
    </row>
    <row r="90" spans="1:12" ht="15.75" x14ac:dyDescent="0.25">
      <c r="A90" s="6">
        <v>87</v>
      </c>
      <c r="B90" s="7">
        <v>1111111100192</v>
      </c>
      <c r="C90" s="8" t="s">
        <v>227</v>
      </c>
      <c r="D90" s="9" t="s">
        <v>228</v>
      </c>
      <c r="E90" s="15" t="s">
        <v>229</v>
      </c>
      <c r="F90" s="15"/>
      <c r="G90" s="14">
        <v>116</v>
      </c>
      <c r="H90" s="12">
        <f>VLOOKUP(B90,'[1]EK-4C GÜNCEL LİSTE'!B$2:J$396,9,0)</f>
        <v>0</v>
      </c>
      <c r="I90" s="13"/>
      <c r="J90" s="13"/>
      <c r="K90" s="13"/>
      <c r="L90" s="13"/>
    </row>
    <row r="91" spans="1:12" ht="15.75" x14ac:dyDescent="0.25">
      <c r="A91" s="6">
        <v>88</v>
      </c>
      <c r="B91" s="7">
        <v>1111111103087</v>
      </c>
      <c r="C91" s="18" t="s">
        <v>230</v>
      </c>
      <c r="D91" s="9" t="s">
        <v>231</v>
      </c>
      <c r="E91" s="10" t="s">
        <v>232</v>
      </c>
      <c r="F91" s="15"/>
      <c r="G91" s="14">
        <v>21</v>
      </c>
      <c r="H91" s="12">
        <v>0</v>
      </c>
      <c r="I91" s="13"/>
      <c r="J91" s="13">
        <v>45663</v>
      </c>
      <c r="K91" s="13"/>
      <c r="L91" s="13"/>
    </row>
    <row r="92" spans="1:12" ht="15.75" x14ac:dyDescent="0.25">
      <c r="A92" s="6">
        <v>89</v>
      </c>
      <c r="B92" s="26">
        <v>1111111102023</v>
      </c>
      <c r="C92" s="8" t="s">
        <v>233</v>
      </c>
      <c r="D92" s="9" t="s">
        <v>231</v>
      </c>
      <c r="E92" s="10" t="s">
        <v>232</v>
      </c>
      <c r="F92" s="15"/>
      <c r="G92" s="14">
        <v>21.6</v>
      </c>
      <c r="H92" s="12">
        <v>0</v>
      </c>
      <c r="I92" s="13"/>
      <c r="J92" s="13"/>
      <c r="K92" s="13"/>
      <c r="L92" s="13"/>
    </row>
    <row r="93" spans="1:12" ht="15.75" x14ac:dyDescent="0.25">
      <c r="A93" s="6">
        <v>90</v>
      </c>
      <c r="B93" s="7">
        <v>1111111100210</v>
      </c>
      <c r="C93" s="8" t="s">
        <v>234</v>
      </c>
      <c r="D93" s="8" t="s">
        <v>235</v>
      </c>
      <c r="E93" s="15" t="s">
        <v>236</v>
      </c>
      <c r="F93" s="15"/>
      <c r="G93" s="11">
        <v>496.5</v>
      </c>
      <c r="H93" s="12" t="str">
        <f>VLOOKUP(B93,'[1]EK-4C GÜNCEL LİSTE'!B$2:J$396,9,0)</f>
        <v>**</v>
      </c>
      <c r="I93" s="13"/>
      <c r="J93" s="13"/>
      <c r="K93" s="13"/>
      <c r="L93" s="13"/>
    </row>
    <row r="94" spans="1:12" ht="15.75" x14ac:dyDescent="0.25">
      <c r="A94" s="6">
        <v>91</v>
      </c>
      <c r="B94" s="7">
        <v>1111111100946</v>
      </c>
      <c r="C94" s="8" t="s">
        <v>237</v>
      </c>
      <c r="D94" s="9" t="s">
        <v>238</v>
      </c>
      <c r="E94" s="15" t="s">
        <v>239</v>
      </c>
      <c r="F94" s="15"/>
      <c r="G94" s="11">
        <v>655</v>
      </c>
      <c r="H94" s="12">
        <v>0</v>
      </c>
      <c r="I94" s="13"/>
      <c r="J94" s="13"/>
      <c r="K94" s="13"/>
      <c r="L94" s="13"/>
    </row>
    <row r="95" spans="1:12" ht="15.75" x14ac:dyDescent="0.25">
      <c r="A95" s="6">
        <v>92</v>
      </c>
      <c r="B95" s="7">
        <v>1111111100213</v>
      </c>
      <c r="C95" s="8" t="s">
        <v>240</v>
      </c>
      <c r="D95" s="9" t="s">
        <v>241</v>
      </c>
      <c r="E95" s="15" t="s">
        <v>242</v>
      </c>
      <c r="F95" s="15"/>
      <c r="G95" s="11">
        <v>234.9</v>
      </c>
      <c r="H95" s="12">
        <v>0</v>
      </c>
      <c r="I95" s="13"/>
      <c r="J95" s="13"/>
      <c r="K95" s="13"/>
      <c r="L95" s="13"/>
    </row>
    <row r="96" spans="1:12" ht="15.75" x14ac:dyDescent="0.25">
      <c r="A96" s="6">
        <v>93</v>
      </c>
      <c r="B96" s="7">
        <v>1111111100215</v>
      </c>
      <c r="C96" s="8" t="s">
        <v>243</v>
      </c>
      <c r="D96" s="9" t="s">
        <v>241</v>
      </c>
      <c r="E96" s="15" t="s">
        <v>244</v>
      </c>
      <c r="F96" s="15"/>
      <c r="G96" s="11">
        <v>93</v>
      </c>
      <c r="H96" s="12">
        <v>0</v>
      </c>
      <c r="I96" s="13"/>
      <c r="J96" s="13"/>
      <c r="K96" s="13"/>
      <c r="L96" s="13"/>
    </row>
    <row r="97" spans="1:12" ht="15.75" x14ac:dyDescent="0.25">
      <c r="A97" s="6">
        <v>94</v>
      </c>
      <c r="B97" s="7">
        <v>1111111100522</v>
      </c>
      <c r="C97" s="8" t="s">
        <v>245</v>
      </c>
      <c r="D97" s="9" t="s">
        <v>246</v>
      </c>
      <c r="E97" s="15" t="s">
        <v>247</v>
      </c>
      <c r="F97" s="15"/>
      <c r="G97" s="11">
        <v>170</v>
      </c>
      <c r="H97" s="12">
        <f>VLOOKUP(B97,'[1]EK-4C GÜNCEL LİSTE'!B$2:J$396,9,0)</f>
        <v>0</v>
      </c>
      <c r="I97" s="13"/>
      <c r="J97" s="13"/>
      <c r="K97" s="13"/>
      <c r="L97" s="13"/>
    </row>
    <row r="98" spans="1:12" ht="15.75" x14ac:dyDescent="0.25">
      <c r="A98" s="6">
        <v>95</v>
      </c>
      <c r="B98" s="7">
        <v>1111111101461</v>
      </c>
      <c r="C98" s="9" t="s">
        <v>248</v>
      </c>
      <c r="D98" s="9" t="s">
        <v>249</v>
      </c>
      <c r="E98" s="15" t="s">
        <v>219</v>
      </c>
      <c r="F98" s="11"/>
      <c r="G98" s="14">
        <v>60</v>
      </c>
      <c r="H98" s="12">
        <v>0</v>
      </c>
      <c r="I98" s="13"/>
      <c r="J98" s="13"/>
      <c r="K98" s="13"/>
      <c r="L98" s="13"/>
    </row>
    <row r="99" spans="1:12" ht="15.75" x14ac:dyDescent="0.25">
      <c r="A99" s="6">
        <v>96</v>
      </c>
      <c r="B99" s="7">
        <v>1111111102063</v>
      </c>
      <c r="C99" s="8" t="s">
        <v>250</v>
      </c>
      <c r="D99" s="9" t="s">
        <v>249</v>
      </c>
      <c r="E99" s="15" t="s">
        <v>219</v>
      </c>
      <c r="F99" s="15"/>
      <c r="G99" s="11">
        <v>58</v>
      </c>
      <c r="H99" s="12">
        <v>0</v>
      </c>
      <c r="I99" s="13"/>
      <c r="J99" s="13"/>
      <c r="K99" s="13"/>
      <c r="L99" s="13"/>
    </row>
    <row r="100" spans="1:12" ht="15.75" x14ac:dyDescent="0.25">
      <c r="A100" s="6">
        <v>97</v>
      </c>
      <c r="B100" s="7">
        <v>1111111100462</v>
      </c>
      <c r="C100" s="8" t="s">
        <v>251</v>
      </c>
      <c r="D100" s="9" t="s">
        <v>252</v>
      </c>
      <c r="E100" s="15" t="s">
        <v>253</v>
      </c>
      <c r="F100" s="15"/>
      <c r="G100" s="11">
        <v>71.2</v>
      </c>
      <c r="H100" s="12" t="s">
        <v>17</v>
      </c>
      <c r="I100" s="13"/>
      <c r="J100" s="13"/>
      <c r="K100" s="13"/>
      <c r="L100" s="13"/>
    </row>
    <row r="101" spans="1:12" ht="15.75" x14ac:dyDescent="0.25">
      <c r="A101" s="6">
        <v>98</v>
      </c>
      <c r="B101" s="7">
        <v>1111111100230</v>
      </c>
      <c r="C101" s="8" t="s">
        <v>254</v>
      </c>
      <c r="D101" s="9" t="s">
        <v>252</v>
      </c>
      <c r="E101" s="15" t="s">
        <v>255</v>
      </c>
      <c r="F101" s="15"/>
      <c r="G101" s="14">
        <v>9.75</v>
      </c>
      <c r="H101" s="12" t="s">
        <v>17</v>
      </c>
      <c r="I101" s="13"/>
      <c r="J101" s="13"/>
      <c r="K101" s="13"/>
      <c r="L101" s="13"/>
    </row>
    <row r="102" spans="1:12" ht="15.75" x14ac:dyDescent="0.25">
      <c r="A102" s="6">
        <v>99</v>
      </c>
      <c r="B102" s="7">
        <v>1111111100234</v>
      </c>
      <c r="C102" s="8" t="s">
        <v>256</v>
      </c>
      <c r="D102" s="9" t="s">
        <v>252</v>
      </c>
      <c r="E102" s="15" t="s">
        <v>257</v>
      </c>
      <c r="F102" s="15"/>
      <c r="G102" s="11">
        <v>840</v>
      </c>
      <c r="H102" s="12" t="s">
        <v>17</v>
      </c>
      <c r="I102" s="13"/>
      <c r="J102" s="13"/>
      <c r="K102" s="13"/>
      <c r="L102" s="13"/>
    </row>
    <row r="103" spans="1:12" ht="15.75" x14ac:dyDescent="0.25">
      <c r="A103" s="6">
        <v>100</v>
      </c>
      <c r="B103" s="7">
        <v>1111111100419</v>
      </c>
      <c r="C103" s="8" t="s">
        <v>258</v>
      </c>
      <c r="D103" s="9" t="s">
        <v>259</v>
      </c>
      <c r="E103" s="15" t="s">
        <v>260</v>
      </c>
      <c r="F103" s="15"/>
      <c r="G103" s="14">
        <v>142.80000000000001</v>
      </c>
      <c r="H103" s="12">
        <f>VLOOKUP(B103,'[1]EK-4C GÜNCEL LİSTE'!B$2:J$396,9,0)</f>
        <v>0</v>
      </c>
      <c r="I103" s="13"/>
      <c r="J103" s="13"/>
      <c r="K103" s="13"/>
      <c r="L103" s="13"/>
    </row>
    <row r="104" spans="1:12" ht="15.75" x14ac:dyDescent="0.25">
      <c r="A104" s="6">
        <v>101</v>
      </c>
      <c r="B104" s="7">
        <v>1111111100237</v>
      </c>
      <c r="C104" s="8" t="s">
        <v>261</v>
      </c>
      <c r="D104" s="9" t="s">
        <v>262</v>
      </c>
      <c r="E104" s="15" t="s">
        <v>263</v>
      </c>
      <c r="F104" s="15"/>
      <c r="G104" s="11">
        <v>45</v>
      </c>
      <c r="H104" s="12" t="s">
        <v>17</v>
      </c>
      <c r="I104" s="13"/>
      <c r="J104" s="13"/>
      <c r="K104" s="13"/>
      <c r="L104" s="13"/>
    </row>
    <row r="105" spans="1:12" ht="15.75" x14ac:dyDescent="0.25">
      <c r="A105" s="6">
        <v>102</v>
      </c>
      <c r="B105" s="7">
        <v>1111111100249</v>
      </c>
      <c r="C105" s="8" t="s">
        <v>264</v>
      </c>
      <c r="D105" s="9" t="s">
        <v>262</v>
      </c>
      <c r="E105" s="15" t="s">
        <v>265</v>
      </c>
      <c r="F105" s="15"/>
      <c r="G105" s="14">
        <v>14.87</v>
      </c>
      <c r="H105" s="12">
        <v>0</v>
      </c>
      <c r="I105" s="13"/>
      <c r="J105" s="13"/>
      <c r="K105" s="13"/>
      <c r="L105" s="13"/>
    </row>
    <row r="106" spans="1:12" ht="15.75" x14ac:dyDescent="0.25">
      <c r="A106" s="6">
        <v>103</v>
      </c>
      <c r="B106" s="26">
        <v>1111111101967</v>
      </c>
      <c r="C106" s="9" t="s">
        <v>266</v>
      </c>
      <c r="D106" s="9" t="s">
        <v>262</v>
      </c>
      <c r="E106" s="15" t="s">
        <v>265</v>
      </c>
      <c r="F106" s="15"/>
      <c r="G106" s="14">
        <v>18.75</v>
      </c>
      <c r="H106" s="12">
        <v>0</v>
      </c>
      <c r="I106" s="13"/>
      <c r="J106" s="13"/>
      <c r="K106" s="13"/>
      <c r="L106" s="13"/>
    </row>
    <row r="107" spans="1:12" ht="15.75" x14ac:dyDescent="0.25">
      <c r="A107" s="6">
        <v>104</v>
      </c>
      <c r="B107" s="7">
        <v>1111111100250</v>
      </c>
      <c r="C107" s="8" t="s">
        <v>267</v>
      </c>
      <c r="D107" s="9" t="s">
        <v>268</v>
      </c>
      <c r="E107" s="15" t="s">
        <v>269</v>
      </c>
      <c r="F107" s="15"/>
      <c r="G107" s="11">
        <v>9.5</v>
      </c>
      <c r="H107" s="12">
        <f>VLOOKUP(B107,'[1]EK-4C GÜNCEL LİSTE'!B$2:J$396,9,0)</f>
        <v>0</v>
      </c>
      <c r="I107" s="13"/>
      <c r="J107" s="13"/>
      <c r="K107" s="13"/>
      <c r="L107" s="13"/>
    </row>
    <row r="108" spans="1:12" ht="15.75" x14ac:dyDescent="0.25">
      <c r="A108" s="6">
        <v>105</v>
      </c>
      <c r="B108" s="7">
        <v>1111111100981</v>
      </c>
      <c r="C108" s="8" t="s">
        <v>270</v>
      </c>
      <c r="D108" s="8" t="s">
        <v>271</v>
      </c>
      <c r="E108" s="15" t="s">
        <v>272</v>
      </c>
      <c r="F108" s="15"/>
      <c r="G108" s="14">
        <v>400</v>
      </c>
      <c r="H108" s="12" t="s">
        <v>17</v>
      </c>
      <c r="I108" s="13"/>
      <c r="J108" s="13"/>
      <c r="K108" s="13"/>
      <c r="L108" s="13"/>
    </row>
    <row r="109" spans="1:12" ht="15.75" x14ac:dyDescent="0.25">
      <c r="A109" s="6">
        <v>106</v>
      </c>
      <c r="B109" s="7">
        <v>1111111101437</v>
      </c>
      <c r="C109" s="9" t="s">
        <v>273</v>
      </c>
      <c r="D109" s="9" t="s">
        <v>274</v>
      </c>
      <c r="E109" s="15" t="s">
        <v>275</v>
      </c>
      <c r="F109" s="15"/>
      <c r="G109" s="14" t="s">
        <v>276</v>
      </c>
      <c r="H109" s="12">
        <v>0</v>
      </c>
      <c r="I109" s="13"/>
      <c r="J109" s="13"/>
      <c r="K109" s="13"/>
      <c r="L109" s="13"/>
    </row>
    <row r="110" spans="1:12" ht="15.75" x14ac:dyDescent="0.25">
      <c r="A110" s="6">
        <v>107</v>
      </c>
      <c r="B110" s="7">
        <v>1111111101438</v>
      </c>
      <c r="C110" s="9" t="s">
        <v>277</v>
      </c>
      <c r="D110" s="9" t="s">
        <v>274</v>
      </c>
      <c r="E110" s="15" t="s">
        <v>278</v>
      </c>
      <c r="F110" s="15"/>
      <c r="G110" s="14" t="s">
        <v>279</v>
      </c>
      <c r="H110" s="12">
        <v>0</v>
      </c>
      <c r="I110" s="13"/>
      <c r="J110" s="13"/>
      <c r="K110" s="13"/>
      <c r="L110" s="13"/>
    </row>
    <row r="111" spans="1:12" ht="15.75" x14ac:dyDescent="0.25">
      <c r="A111" s="6">
        <v>108</v>
      </c>
      <c r="B111" s="7">
        <v>1111111101809</v>
      </c>
      <c r="C111" s="8" t="s">
        <v>280</v>
      </c>
      <c r="D111" s="22" t="s">
        <v>150</v>
      </c>
      <c r="E111" s="15" t="s">
        <v>151</v>
      </c>
      <c r="F111" s="15"/>
      <c r="G111" s="27">
        <v>151.5</v>
      </c>
      <c r="H111" s="12">
        <v>0</v>
      </c>
      <c r="I111" s="13"/>
      <c r="J111" s="13"/>
      <c r="K111" s="13"/>
      <c r="L111" s="13"/>
    </row>
    <row r="112" spans="1:12" ht="15.75" x14ac:dyDescent="0.25">
      <c r="A112" s="6">
        <v>109</v>
      </c>
      <c r="B112" s="7">
        <v>1111111100785</v>
      </c>
      <c r="C112" s="8" t="s">
        <v>281</v>
      </c>
      <c r="D112" s="9" t="s">
        <v>282</v>
      </c>
      <c r="E112" s="15" t="s">
        <v>283</v>
      </c>
      <c r="F112" s="15"/>
      <c r="G112" s="11">
        <v>170</v>
      </c>
      <c r="H112" s="12">
        <f>VLOOKUP(B112,'[1]EK-4C GÜNCEL LİSTE'!B$2:J$396,9,0)</f>
        <v>0</v>
      </c>
      <c r="I112" s="13"/>
      <c r="J112" s="13"/>
      <c r="K112" s="13"/>
      <c r="L112" s="13"/>
    </row>
    <row r="113" spans="1:12" ht="15.75" x14ac:dyDescent="0.25">
      <c r="A113" s="6">
        <v>110</v>
      </c>
      <c r="B113" s="7">
        <v>1111111101078</v>
      </c>
      <c r="C113" s="8" t="s">
        <v>284</v>
      </c>
      <c r="D113" s="8" t="s">
        <v>285</v>
      </c>
      <c r="E113" s="15" t="s">
        <v>286</v>
      </c>
      <c r="F113" s="10"/>
      <c r="G113" s="11">
        <v>340</v>
      </c>
      <c r="H113" s="12">
        <f>VLOOKUP(B113,'[1]EK-4C GÜNCEL LİSTE'!B$2:J$396,9,0)</f>
        <v>0</v>
      </c>
      <c r="I113" s="13"/>
      <c r="J113" s="13"/>
      <c r="K113" s="13"/>
      <c r="L113" s="13"/>
    </row>
    <row r="114" spans="1:12" ht="16.5" customHeight="1" x14ac:dyDescent="0.25">
      <c r="A114" s="6">
        <v>111</v>
      </c>
      <c r="B114" s="7">
        <v>1111111100617</v>
      </c>
      <c r="C114" s="8" t="s">
        <v>287</v>
      </c>
      <c r="D114" s="9" t="s">
        <v>288</v>
      </c>
      <c r="E114" s="10" t="s">
        <v>289</v>
      </c>
      <c r="F114" s="10"/>
      <c r="G114" s="11">
        <v>18.2</v>
      </c>
      <c r="H114" s="12">
        <f>VLOOKUP(B114,'[1]EK-4C GÜNCEL LİSTE'!B$2:J$396,9,0)</f>
        <v>0</v>
      </c>
      <c r="I114" s="13"/>
      <c r="J114" s="13"/>
      <c r="K114" s="13"/>
      <c r="L114" s="13"/>
    </row>
    <row r="115" spans="1:12" ht="15.75" x14ac:dyDescent="0.25">
      <c r="A115" s="6">
        <v>112</v>
      </c>
      <c r="B115" s="7">
        <v>1111111100689</v>
      </c>
      <c r="C115" s="8" t="s">
        <v>290</v>
      </c>
      <c r="D115" s="9" t="s">
        <v>291</v>
      </c>
      <c r="E115" s="10" t="s">
        <v>292</v>
      </c>
      <c r="F115" s="10"/>
      <c r="G115" s="11">
        <v>6.15</v>
      </c>
      <c r="H115" s="12" t="str">
        <f>VLOOKUP(B115,'[1]EK-4C GÜNCEL LİSTE'!B$2:J$396,9,0)</f>
        <v>**</v>
      </c>
      <c r="I115" s="13"/>
      <c r="J115" s="13"/>
      <c r="K115" s="13"/>
      <c r="L115" s="13"/>
    </row>
    <row r="116" spans="1:12" ht="15.75" x14ac:dyDescent="0.25">
      <c r="A116" s="6">
        <v>113</v>
      </c>
      <c r="B116" s="26">
        <v>1111111101816</v>
      </c>
      <c r="C116" s="8" t="s">
        <v>293</v>
      </c>
      <c r="D116" s="22" t="s">
        <v>74</v>
      </c>
      <c r="E116" s="10" t="s">
        <v>75</v>
      </c>
      <c r="F116" s="15"/>
      <c r="G116" s="27">
        <v>10.83</v>
      </c>
      <c r="H116" s="12">
        <f>VLOOKUP(B116,'[1]EK-4C GÜNCEL LİSTE'!B$2:J$396,9,0)</f>
        <v>0</v>
      </c>
      <c r="I116" s="13"/>
      <c r="J116" s="13"/>
      <c r="K116" s="13"/>
      <c r="L116" s="13"/>
    </row>
    <row r="117" spans="1:12" ht="15.75" x14ac:dyDescent="0.25">
      <c r="A117" s="6">
        <v>114</v>
      </c>
      <c r="B117" s="7">
        <v>1111111101308</v>
      </c>
      <c r="C117" s="9" t="s">
        <v>294</v>
      </c>
      <c r="D117" s="9" t="s">
        <v>295</v>
      </c>
      <c r="E117" s="15" t="s">
        <v>296</v>
      </c>
      <c r="F117" s="10"/>
      <c r="G117" s="14">
        <v>48.55</v>
      </c>
      <c r="H117" s="12" t="str">
        <f>VLOOKUP(B117,'[1]EK-4C GÜNCEL LİSTE'!B$2:J$396,9,0)</f>
        <v>**</v>
      </c>
      <c r="I117" s="13"/>
      <c r="J117" s="13"/>
      <c r="K117" s="13"/>
      <c r="L117" s="13"/>
    </row>
    <row r="118" spans="1:12" ht="15.75" x14ac:dyDescent="0.25">
      <c r="A118" s="6">
        <v>115</v>
      </c>
      <c r="B118" s="7">
        <v>1111111101544</v>
      </c>
      <c r="C118" s="8" t="s">
        <v>297</v>
      </c>
      <c r="D118" s="9" t="s">
        <v>298</v>
      </c>
      <c r="E118" s="10" t="s">
        <v>299</v>
      </c>
      <c r="F118" s="10"/>
      <c r="G118" s="11">
        <v>135</v>
      </c>
      <c r="H118" s="12">
        <f>VLOOKUP(B118,'[1]EK-4C GÜNCEL LİSTE'!B$2:J$396,9,0)</f>
        <v>0</v>
      </c>
      <c r="I118" s="13"/>
      <c r="J118" s="13"/>
      <c r="K118" s="13"/>
      <c r="L118" s="13"/>
    </row>
    <row r="119" spans="1:12" ht="15.75" x14ac:dyDescent="0.25">
      <c r="A119" s="6">
        <v>116</v>
      </c>
      <c r="B119" s="7">
        <v>1111111100652</v>
      </c>
      <c r="C119" s="8" t="s">
        <v>300</v>
      </c>
      <c r="D119" s="9" t="s">
        <v>301</v>
      </c>
      <c r="E119" s="10" t="s">
        <v>302</v>
      </c>
      <c r="F119" s="15"/>
      <c r="G119" s="11">
        <v>29.2</v>
      </c>
      <c r="H119" s="12" t="s">
        <v>17</v>
      </c>
      <c r="I119" s="13"/>
      <c r="J119" s="13"/>
      <c r="K119" s="13"/>
      <c r="L119" s="13"/>
    </row>
    <row r="120" spans="1:12" ht="15.75" x14ac:dyDescent="0.25">
      <c r="A120" s="6">
        <v>117</v>
      </c>
      <c r="B120" s="7">
        <v>1111111101183</v>
      </c>
      <c r="C120" s="8" t="s">
        <v>303</v>
      </c>
      <c r="D120" s="8" t="s">
        <v>304</v>
      </c>
      <c r="E120" s="15" t="s">
        <v>305</v>
      </c>
      <c r="F120" s="10"/>
      <c r="G120" s="28">
        <v>175</v>
      </c>
      <c r="H120" s="12">
        <f>VLOOKUP(B120,'[1]EK-4C GÜNCEL LİSTE'!B$2:J$396,9,0)</f>
        <v>0</v>
      </c>
      <c r="I120" s="13"/>
      <c r="J120" s="13"/>
      <c r="K120" s="13"/>
      <c r="L120" s="13"/>
    </row>
    <row r="121" spans="1:12" ht="15.75" x14ac:dyDescent="0.25">
      <c r="A121" s="6">
        <v>118</v>
      </c>
      <c r="B121" s="7">
        <v>1111111100615</v>
      </c>
      <c r="C121" s="8" t="s">
        <v>306</v>
      </c>
      <c r="D121" s="9" t="s">
        <v>307</v>
      </c>
      <c r="E121" s="10" t="s">
        <v>308</v>
      </c>
      <c r="F121" s="10"/>
      <c r="G121" s="14">
        <v>25.8</v>
      </c>
      <c r="H121" s="12" t="str">
        <f>VLOOKUP(B121,'[1]EK-4C GÜNCEL LİSTE'!B$2:J$396,9,0)</f>
        <v>**</v>
      </c>
      <c r="I121" s="13"/>
      <c r="J121" s="13"/>
      <c r="K121" s="13"/>
      <c r="L121" s="13"/>
    </row>
    <row r="122" spans="1:12" ht="15.75" x14ac:dyDescent="0.25">
      <c r="A122" s="6">
        <v>119</v>
      </c>
      <c r="B122" s="7">
        <v>1111111101633</v>
      </c>
      <c r="C122" s="17" t="s">
        <v>309</v>
      </c>
      <c r="D122" s="29" t="s">
        <v>310</v>
      </c>
      <c r="E122" s="10" t="s">
        <v>311</v>
      </c>
      <c r="F122" s="10"/>
      <c r="G122" s="23">
        <v>110</v>
      </c>
      <c r="H122" s="12">
        <f>VLOOKUP(B122,'[1]EK-4C GÜNCEL LİSTE'!B$2:J$396,9,0)</f>
        <v>0</v>
      </c>
      <c r="I122" s="13"/>
      <c r="J122" s="13"/>
      <c r="K122" s="13"/>
      <c r="L122" s="13"/>
    </row>
    <row r="123" spans="1:12" ht="15.75" x14ac:dyDescent="0.25">
      <c r="A123" s="6">
        <v>120</v>
      </c>
      <c r="B123" s="7">
        <v>1111111100586</v>
      </c>
      <c r="C123" s="8" t="s">
        <v>312</v>
      </c>
      <c r="D123" s="9" t="s">
        <v>313</v>
      </c>
      <c r="E123" s="10" t="s">
        <v>314</v>
      </c>
      <c r="F123" s="10"/>
      <c r="G123" s="11">
        <v>1.75</v>
      </c>
      <c r="H123" s="12">
        <f>VLOOKUP(B123,'[1]EK-4C GÜNCEL LİSTE'!B$2:J$396,9,0)</f>
        <v>0</v>
      </c>
      <c r="I123" s="13"/>
      <c r="J123" s="13"/>
      <c r="K123" s="13"/>
      <c r="L123" s="13"/>
    </row>
    <row r="124" spans="1:12" ht="15.75" x14ac:dyDescent="0.25">
      <c r="A124" s="6">
        <v>121</v>
      </c>
      <c r="B124" s="7">
        <v>1111111100587</v>
      </c>
      <c r="C124" s="8" t="s">
        <v>315</v>
      </c>
      <c r="D124" s="9" t="s">
        <v>313</v>
      </c>
      <c r="E124" s="10" t="s">
        <v>316</v>
      </c>
      <c r="F124" s="10"/>
      <c r="G124" s="11">
        <v>3.6</v>
      </c>
      <c r="H124" s="12">
        <f>VLOOKUP(B124,'[1]EK-4C GÜNCEL LİSTE'!B$2:J$396,9,0)</f>
        <v>0</v>
      </c>
      <c r="I124" s="13"/>
      <c r="J124" s="13"/>
      <c r="K124" s="13"/>
      <c r="L124" s="13"/>
    </row>
    <row r="125" spans="1:12" ht="15.75" x14ac:dyDescent="0.25">
      <c r="A125" s="6">
        <v>122</v>
      </c>
      <c r="B125" s="30">
        <v>1111111103088</v>
      </c>
      <c r="C125" s="19" t="s">
        <v>317</v>
      </c>
      <c r="D125" s="19" t="s">
        <v>318</v>
      </c>
      <c r="E125" s="20" t="s">
        <v>319</v>
      </c>
      <c r="F125" s="10"/>
      <c r="G125" s="11">
        <v>74</v>
      </c>
      <c r="H125" s="12">
        <v>0</v>
      </c>
      <c r="I125" s="13"/>
      <c r="J125" s="13">
        <v>45663</v>
      </c>
      <c r="K125" s="13"/>
      <c r="L125" s="13"/>
    </row>
    <row r="126" spans="1:12" ht="15.75" x14ac:dyDescent="0.25">
      <c r="A126" s="6">
        <v>123</v>
      </c>
      <c r="B126" s="7">
        <v>1111111100932</v>
      </c>
      <c r="C126" s="8" t="s">
        <v>320</v>
      </c>
      <c r="D126" s="8" t="s">
        <v>321</v>
      </c>
      <c r="E126" s="10" t="s">
        <v>322</v>
      </c>
      <c r="F126" s="10"/>
      <c r="G126" s="14">
        <v>755.16</v>
      </c>
      <c r="H126" s="12">
        <f>VLOOKUP(B126,'[1]EK-4C GÜNCEL LİSTE'!B$2:J$396,9,0)</f>
        <v>0</v>
      </c>
      <c r="I126" s="13"/>
      <c r="J126" s="13"/>
      <c r="K126" s="13"/>
      <c r="L126" s="13"/>
    </row>
    <row r="127" spans="1:12" ht="15.75" x14ac:dyDescent="0.25">
      <c r="A127" s="6">
        <v>124</v>
      </c>
      <c r="B127" s="7">
        <v>1111111101617</v>
      </c>
      <c r="C127" s="8" t="s">
        <v>323</v>
      </c>
      <c r="D127" s="8" t="s">
        <v>324</v>
      </c>
      <c r="E127" s="10" t="s">
        <v>325</v>
      </c>
      <c r="F127" s="10"/>
      <c r="G127" s="14">
        <v>1407.69</v>
      </c>
      <c r="H127" s="12">
        <f>VLOOKUP(B127,'[1]EK-4C GÜNCEL LİSTE'!B$2:J$396,9,0)</f>
        <v>0</v>
      </c>
      <c r="I127" s="13"/>
      <c r="J127" s="13"/>
      <c r="K127" s="13"/>
      <c r="L127" s="13"/>
    </row>
    <row r="128" spans="1:12" ht="15.75" x14ac:dyDescent="0.25">
      <c r="A128" s="6">
        <v>125</v>
      </c>
      <c r="B128" s="7">
        <v>1111111100527</v>
      </c>
      <c r="C128" s="8" t="s">
        <v>326</v>
      </c>
      <c r="D128" s="9" t="s">
        <v>327</v>
      </c>
      <c r="E128" s="10" t="s">
        <v>328</v>
      </c>
      <c r="F128" s="10"/>
      <c r="G128" s="11">
        <v>13.85</v>
      </c>
      <c r="H128" s="12" t="str">
        <f>VLOOKUP(B128,'[1]EK-4C GÜNCEL LİSTE'!B$2:J$396,9,0)</f>
        <v>**</v>
      </c>
      <c r="I128" s="13"/>
      <c r="J128" s="13"/>
      <c r="K128" s="13"/>
      <c r="L128" s="13"/>
    </row>
    <row r="129" spans="1:12" ht="15.75" x14ac:dyDescent="0.25">
      <c r="A129" s="6">
        <v>126</v>
      </c>
      <c r="B129" s="7">
        <v>1111111100264</v>
      </c>
      <c r="C129" s="8" t="s">
        <v>329</v>
      </c>
      <c r="D129" s="9" t="s">
        <v>330</v>
      </c>
      <c r="E129" s="10" t="s">
        <v>331</v>
      </c>
      <c r="F129" s="10"/>
      <c r="G129" s="11">
        <v>122</v>
      </c>
      <c r="H129" s="12">
        <f>VLOOKUP(B129,'[1]EK-4C GÜNCEL LİSTE'!B$2:J$396,9,0)</f>
        <v>0</v>
      </c>
      <c r="I129" s="13"/>
      <c r="J129" s="13"/>
      <c r="K129" s="13"/>
      <c r="L129" s="13"/>
    </row>
    <row r="130" spans="1:12" ht="15.75" x14ac:dyDescent="0.25">
      <c r="A130" s="6">
        <v>127</v>
      </c>
      <c r="B130" s="7">
        <v>1111111100486</v>
      </c>
      <c r="C130" s="8" t="s">
        <v>332</v>
      </c>
      <c r="D130" s="9" t="s">
        <v>333</v>
      </c>
      <c r="E130" s="10" t="s">
        <v>334</v>
      </c>
      <c r="F130" s="10"/>
      <c r="G130" s="11">
        <v>172.9</v>
      </c>
      <c r="H130" s="12">
        <f>VLOOKUP(B130,'[1]EK-4C GÜNCEL LİSTE'!B$2:J$396,9,0)</f>
        <v>0</v>
      </c>
      <c r="I130" s="13"/>
      <c r="J130" s="13"/>
      <c r="K130" s="13"/>
      <c r="L130" s="13"/>
    </row>
    <row r="131" spans="1:12" ht="15.75" x14ac:dyDescent="0.25">
      <c r="A131" s="6">
        <v>128</v>
      </c>
      <c r="B131" s="7">
        <v>1111111101896</v>
      </c>
      <c r="C131" s="8" t="s">
        <v>335</v>
      </c>
      <c r="D131" s="9" t="s">
        <v>336</v>
      </c>
      <c r="E131" s="10" t="s">
        <v>337</v>
      </c>
      <c r="F131" s="10"/>
      <c r="G131" s="11">
        <v>179</v>
      </c>
      <c r="H131" s="12">
        <v>0</v>
      </c>
      <c r="I131" s="13"/>
      <c r="J131" s="13"/>
      <c r="K131" s="13"/>
      <c r="L131" s="13"/>
    </row>
    <row r="132" spans="1:12" ht="16.5" customHeight="1" x14ac:dyDescent="0.25">
      <c r="A132" s="6">
        <v>129</v>
      </c>
      <c r="B132" s="7">
        <v>1111111100711</v>
      </c>
      <c r="C132" s="8" t="s">
        <v>338</v>
      </c>
      <c r="D132" s="9" t="s">
        <v>339</v>
      </c>
      <c r="E132" s="10" t="s">
        <v>340</v>
      </c>
      <c r="F132" s="10"/>
      <c r="G132" s="11">
        <v>40</v>
      </c>
      <c r="H132" s="12">
        <f>VLOOKUP(B132,'[1]EK-4C GÜNCEL LİSTE'!B$2:J$396,9,0)</f>
        <v>0</v>
      </c>
      <c r="I132" s="13"/>
      <c r="J132" s="13"/>
      <c r="K132" s="13"/>
      <c r="L132" s="13"/>
    </row>
    <row r="133" spans="1:12" ht="15.75" x14ac:dyDescent="0.25">
      <c r="A133" s="6">
        <v>130</v>
      </c>
      <c r="B133" s="7">
        <v>1111111101515</v>
      </c>
      <c r="C133" s="8" t="s">
        <v>341</v>
      </c>
      <c r="D133" s="9" t="s">
        <v>342</v>
      </c>
      <c r="E133" s="10" t="s">
        <v>343</v>
      </c>
      <c r="F133" s="10"/>
      <c r="G133" s="11">
        <v>77</v>
      </c>
      <c r="H133" s="12">
        <v>0</v>
      </c>
      <c r="I133" s="13"/>
      <c r="J133" s="13"/>
      <c r="K133" s="13"/>
      <c r="L133" s="13"/>
    </row>
    <row r="134" spans="1:12" ht="15.75" x14ac:dyDescent="0.25">
      <c r="A134" s="6">
        <v>131</v>
      </c>
      <c r="B134" s="7">
        <v>1111111100487</v>
      </c>
      <c r="C134" s="8" t="s">
        <v>344</v>
      </c>
      <c r="D134" s="9" t="s">
        <v>345</v>
      </c>
      <c r="E134" s="10" t="s">
        <v>346</v>
      </c>
      <c r="F134" s="10"/>
      <c r="G134" s="11">
        <v>2595</v>
      </c>
      <c r="H134" s="12">
        <f>VLOOKUP(B134,'[1]EK-4C GÜNCEL LİSTE'!B$2:J$396,9,0)</f>
        <v>0</v>
      </c>
      <c r="I134" s="13"/>
      <c r="J134" s="13"/>
      <c r="K134" s="13"/>
      <c r="L134" s="13"/>
    </row>
    <row r="135" spans="1:12" ht="15.75" x14ac:dyDescent="0.25">
      <c r="A135" s="6">
        <v>132</v>
      </c>
      <c r="B135" s="7">
        <v>1111111100941</v>
      </c>
      <c r="C135" s="8" t="s">
        <v>347</v>
      </c>
      <c r="D135" s="9" t="s">
        <v>348</v>
      </c>
      <c r="E135" s="10" t="s">
        <v>349</v>
      </c>
      <c r="F135" s="10"/>
      <c r="G135" s="11">
        <v>5.0999999999999996</v>
      </c>
      <c r="H135" s="12" t="s">
        <v>17</v>
      </c>
      <c r="I135" s="13"/>
      <c r="J135" s="13"/>
      <c r="K135" s="13"/>
      <c r="L135" s="13"/>
    </row>
    <row r="136" spans="1:12" ht="15.75" x14ac:dyDescent="0.25">
      <c r="A136" s="6">
        <v>133</v>
      </c>
      <c r="B136" s="7">
        <v>1111111101050</v>
      </c>
      <c r="C136" s="8" t="s">
        <v>350</v>
      </c>
      <c r="D136" s="8" t="s">
        <v>351</v>
      </c>
      <c r="E136" s="10" t="s">
        <v>352</v>
      </c>
      <c r="F136" s="10"/>
      <c r="G136" s="14">
        <v>9.1</v>
      </c>
      <c r="H136" s="12">
        <f>VLOOKUP(B136,'[1]EK-4C GÜNCEL LİSTE'!B$2:J$396,9,0)</f>
        <v>0</v>
      </c>
      <c r="I136" s="13"/>
      <c r="J136" s="13"/>
      <c r="K136" s="13"/>
      <c r="L136" s="13"/>
    </row>
    <row r="137" spans="1:12" ht="15.75" x14ac:dyDescent="0.25">
      <c r="A137" s="6">
        <v>134</v>
      </c>
      <c r="B137" s="7">
        <v>1111111100919</v>
      </c>
      <c r="C137" s="8" t="s">
        <v>353</v>
      </c>
      <c r="D137" s="9" t="s">
        <v>354</v>
      </c>
      <c r="E137" s="10" t="s">
        <v>355</v>
      </c>
      <c r="F137" s="10"/>
      <c r="G137" s="11">
        <v>6.9</v>
      </c>
      <c r="H137" s="12">
        <f>VLOOKUP(B137,'[1]EK-4C GÜNCEL LİSTE'!B$2:J$396,9,0)</f>
        <v>0</v>
      </c>
      <c r="I137" s="13"/>
      <c r="J137" s="13"/>
      <c r="K137" s="13"/>
      <c r="L137" s="13"/>
    </row>
    <row r="138" spans="1:12" ht="15.75" x14ac:dyDescent="0.25">
      <c r="A138" s="6">
        <v>135</v>
      </c>
      <c r="B138" s="7">
        <v>1111111101259</v>
      </c>
      <c r="C138" s="8" t="s">
        <v>356</v>
      </c>
      <c r="D138" s="9" t="s">
        <v>357</v>
      </c>
      <c r="E138" s="10" t="s">
        <v>358</v>
      </c>
      <c r="F138" s="11"/>
      <c r="G138" s="14">
        <v>12.3</v>
      </c>
      <c r="H138" s="12" t="str">
        <f>VLOOKUP(B138,'[1]EK-4C GÜNCEL LİSTE'!B$2:J$396,9,0)</f>
        <v>**</v>
      </c>
      <c r="I138" s="13"/>
      <c r="J138" s="13"/>
      <c r="K138" s="13"/>
      <c r="L138" s="13"/>
    </row>
    <row r="139" spans="1:12" ht="15.75" x14ac:dyDescent="0.25">
      <c r="A139" s="6">
        <v>136</v>
      </c>
      <c r="B139" s="7">
        <v>1111111102007</v>
      </c>
      <c r="C139" s="9" t="s">
        <v>359</v>
      </c>
      <c r="D139" s="9" t="s">
        <v>360</v>
      </c>
      <c r="E139" s="10" t="s">
        <v>361</v>
      </c>
      <c r="F139" s="10"/>
      <c r="G139" s="11">
        <v>3.7</v>
      </c>
      <c r="H139" s="12">
        <v>0</v>
      </c>
      <c r="I139" s="13"/>
      <c r="J139" s="13"/>
      <c r="K139" s="13"/>
      <c r="L139" s="13"/>
    </row>
    <row r="140" spans="1:12" ht="15.75" x14ac:dyDescent="0.25">
      <c r="A140" s="6">
        <v>137</v>
      </c>
      <c r="B140" s="7">
        <v>1111111101309</v>
      </c>
      <c r="C140" s="9" t="s">
        <v>362</v>
      </c>
      <c r="D140" s="9" t="s">
        <v>363</v>
      </c>
      <c r="E140" s="10" t="s">
        <v>364</v>
      </c>
      <c r="F140" s="10"/>
      <c r="G140" s="14">
        <v>18</v>
      </c>
      <c r="H140" s="12" t="str">
        <f>VLOOKUP(B140,'[1]EK-4C GÜNCEL LİSTE'!B$2:J$396,9,0)</f>
        <v>**</v>
      </c>
      <c r="I140" s="13"/>
      <c r="J140" s="13"/>
      <c r="K140" s="13"/>
      <c r="L140" s="13"/>
    </row>
    <row r="141" spans="1:12" ht="15.75" x14ac:dyDescent="0.25">
      <c r="A141" s="6">
        <v>138</v>
      </c>
      <c r="B141" s="7">
        <v>1111111100280</v>
      </c>
      <c r="C141" s="8" t="s">
        <v>365</v>
      </c>
      <c r="D141" s="9" t="s">
        <v>366</v>
      </c>
      <c r="E141" s="10" t="s">
        <v>367</v>
      </c>
      <c r="F141" s="10"/>
      <c r="G141" s="11">
        <v>107.5</v>
      </c>
      <c r="H141" s="12">
        <v>0</v>
      </c>
      <c r="I141" s="13"/>
      <c r="J141" s="13"/>
      <c r="K141" s="13"/>
      <c r="L141" s="13"/>
    </row>
    <row r="142" spans="1:12" ht="15.75" x14ac:dyDescent="0.25">
      <c r="A142" s="6">
        <v>139</v>
      </c>
      <c r="B142" s="7">
        <v>1111111101600</v>
      </c>
      <c r="C142" s="9" t="s">
        <v>368</v>
      </c>
      <c r="D142" s="9" t="s">
        <v>369</v>
      </c>
      <c r="E142" s="10" t="s">
        <v>370</v>
      </c>
      <c r="F142" s="10"/>
      <c r="G142" s="11">
        <v>255</v>
      </c>
      <c r="H142" s="12" t="s">
        <v>17</v>
      </c>
      <c r="I142" s="13"/>
      <c r="J142" s="13"/>
      <c r="K142" s="13"/>
      <c r="L142" s="13"/>
    </row>
    <row r="143" spans="1:12" ht="15.75" x14ac:dyDescent="0.25">
      <c r="A143" s="6">
        <v>140</v>
      </c>
      <c r="B143" s="7">
        <v>1111111101351</v>
      </c>
      <c r="C143" s="9" t="s">
        <v>371</v>
      </c>
      <c r="D143" s="9" t="s">
        <v>82</v>
      </c>
      <c r="E143" s="10" t="s">
        <v>83</v>
      </c>
      <c r="F143" s="10"/>
      <c r="G143" s="14">
        <v>117</v>
      </c>
      <c r="H143" s="12">
        <v>0</v>
      </c>
      <c r="I143" s="13"/>
      <c r="J143" s="13"/>
      <c r="K143" s="13"/>
      <c r="L143" s="13"/>
    </row>
    <row r="144" spans="1:12" ht="15.75" x14ac:dyDescent="0.25">
      <c r="A144" s="6">
        <v>141</v>
      </c>
      <c r="B144" s="7">
        <v>1111111101085</v>
      </c>
      <c r="C144" s="8" t="s">
        <v>372</v>
      </c>
      <c r="D144" s="8" t="s">
        <v>373</v>
      </c>
      <c r="E144" s="10" t="s">
        <v>374</v>
      </c>
      <c r="F144" s="10"/>
      <c r="G144" s="14">
        <v>365</v>
      </c>
      <c r="H144" s="12" t="str">
        <f>VLOOKUP(B144,'[1]EK-4C GÜNCEL LİSTE'!B$2:J$396,9,0)</f>
        <v>**</v>
      </c>
      <c r="I144" s="13"/>
      <c r="J144" s="13"/>
      <c r="K144" s="13"/>
      <c r="L144" s="13"/>
    </row>
    <row r="145" spans="1:12" ht="15.75" x14ac:dyDescent="0.25">
      <c r="A145" s="6">
        <v>142</v>
      </c>
      <c r="B145" s="7">
        <v>1111111100837</v>
      </c>
      <c r="C145" s="8" t="s">
        <v>375</v>
      </c>
      <c r="D145" s="9" t="s">
        <v>376</v>
      </c>
      <c r="E145" s="10" t="s">
        <v>377</v>
      </c>
      <c r="F145" s="10"/>
      <c r="G145" s="11">
        <v>689</v>
      </c>
      <c r="H145" s="12">
        <f>VLOOKUP(B145,'[1]EK-4C GÜNCEL LİSTE'!B$2:J$396,9,0)</f>
        <v>0</v>
      </c>
      <c r="I145" s="13"/>
      <c r="J145" s="13"/>
      <c r="K145" s="13"/>
      <c r="L145" s="13"/>
    </row>
    <row r="146" spans="1:12" ht="15.75" x14ac:dyDescent="0.25">
      <c r="A146" s="6">
        <v>143</v>
      </c>
      <c r="B146" s="7">
        <v>1111111100686</v>
      </c>
      <c r="C146" s="8" t="s">
        <v>378</v>
      </c>
      <c r="D146" s="9" t="s">
        <v>376</v>
      </c>
      <c r="E146" s="10" t="s">
        <v>379</v>
      </c>
      <c r="F146" s="10"/>
      <c r="G146" s="11">
        <v>148</v>
      </c>
      <c r="H146" s="12">
        <f>VLOOKUP(B146,'[1]EK-4C GÜNCEL LİSTE'!B$2:J$396,9,0)</f>
        <v>0</v>
      </c>
      <c r="I146" s="13"/>
      <c r="J146" s="13"/>
      <c r="K146" s="13"/>
      <c r="L146" s="13"/>
    </row>
    <row r="147" spans="1:12" ht="15.75" x14ac:dyDescent="0.25">
      <c r="A147" s="6">
        <v>144</v>
      </c>
      <c r="B147" s="7">
        <v>1111111101864</v>
      </c>
      <c r="C147" s="8" t="s">
        <v>380</v>
      </c>
      <c r="D147" s="9" t="s">
        <v>381</v>
      </c>
      <c r="E147" s="10" t="s">
        <v>382</v>
      </c>
      <c r="F147" s="10"/>
      <c r="G147" s="11">
        <v>1100</v>
      </c>
      <c r="H147" s="12">
        <v>0</v>
      </c>
      <c r="I147" s="13"/>
      <c r="J147" s="13"/>
      <c r="K147" s="13"/>
      <c r="L147" s="13"/>
    </row>
    <row r="148" spans="1:12" ht="31.5" x14ac:dyDescent="0.25">
      <c r="A148" s="6">
        <v>145</v>
      </c>
      <c r="B148" s="7">
        <v>1111111101284</v>
      </c>
      <c r="C148" s="9" t="s">
        <v>383</v>
      </c>
      <c r="D148" s="9" t="s">
        <v>74</v>
      </c>
      <c r="E148" s="10" t="s">
        <v>384</v>
      </c>
      <c r="F148" s="10"/>
      <c r="G148" s="14">
        <v>11.8</v>
      </c>
      <c r="H148" s="12">
        <f>VLOOKUP(B148,'[1]EK-4C GÜNCEL LİSTE'!B$2:J$396,9,0)</f>
        <v>0</v>
      </c>
      <c r="I148" s="13"/>
      <c r="J148" s="13"/>
      <c r="K148" s="13"/>
      <c r="L148" s="13"/>
    </row>
    <row r="149" spans="1:12" ht="15.75" x14ac:dyDescent="0.25">
      <c r="A149" s="6">
        <v>146</v>
      </c>
      <c r="B149" s="7">
        <v>1111111101858</v>
      </c>
      <c r="C149" s="9" t="s">
        <v>385</v>
      </c>
      <c r="D149" s="9" t="s">
        <v>74</v>
      </c>
      <c r="E149" s="10" t="s">
        <v>384</v>
      </c>
      <c r="F149" s="14"/>
      <c r="G149" s="14">
        <v>13</v>
      </c>
      <c r="H149" s="12">
        <v>0</v>
      </c>
      <c r="I149" s="13"/>
      <c r="J149" s="13"/>
      <c r="K149" s="13"/>
      <c r="L149" s="13"/>
    </row>
    <row r="150" spans="1:12" ht="15.75" x14ac:dyDescent="0.25">
      <c r="A150" s="6">
        <v>147</v>
      </c>
      <c r="B150" s="7">
        <v>1111111102042</v>
      </c>
      <c r="C150" s="9" t="s">
        <v>386</v>
      </c>
      <c r="D150" s="9" t="s">
        <v>74</v>
      </c>
      <c r="E150" s="10" t="s">
        <v>75</v>
      </c>
      <c r="F150" s="10"/>
      <c r="G150" s="14">
        <v>11.9</v>
      </c>
      <c r="H150" s="12">
        <v>0</v>
      </c>
      <c r="I150" s="13"/>
      <c r="J150" s="13"/>
      <c r="K150" s="13"/>
      <c r="L150" s="13"/>
    </row>
    <row r="151" spans="1:12" ht="15.75" x14ac:dyDescent="0.25">
      <c r="A151" s="6">
        <v>148</v>
      </c>
      <c r="B151" s="7">
        <v>1111111100991</v>
      </c>
      <c r="C151" s="8" t="s">
        <v>387</v>
      </c>
      <c r="D151" s="9" t="s">
        <v>388</v>
      </c>
      <c r="E151" s="10" t="s">
        <v>389</v>
      </c>
      <c r="F151" s="10"/>
      <c r="G151" s="11">
        <v>17.2</v>
      </c>
      <c r="H151" s="12" t="str">
        <f>VLOOKUP(B151,'[1]EK-4C GÜNCEL LİSTE'!B$2:J$396,9,0)</f>
        <v>**</v>
      </c>
      <c r="I151" s="13"/>
      <c r="J151" s="13"/>
      <c r="K151" s="13"/>
      <c r="L151" s="13"/>
    </row>
    <row r="152" spans="1:12" ht="15.75" x14ac:dyDescent="0.25">
      <c r="A152" s="6">
        <v>149</v>
      </c>
      <c r="B152" s="7">
        <v>1111111100882</v>
      </c>
      <c r="C152" s="8" t="s">
        <v>390</v>
      </c>
      <c r="D152" s="9" t="s">
        <v>391</v>
      </c>
      <c r="E152" s="10" t="s">
        <v>392</v>
      </c>
      <c r="F152" s="10"/>
      <c r="G152" s="11">
        <v>1900</v>
      </c>
      <c r="H152" s="12">
        <v>0</v>
      </c>
      <c r="I152" s="13"/>
      <c r="J152" s="13"/>
      <c r="K152" s="13"/>
      <c r="L152" s="13"/>
    </row>
    <row r="153" spans="1:12" ht="15.75" x14ac:dyDescent="0.25">
      <c r="A153" s="6">
        <v>150</v>
      </c>
      <c r="B153" s="7">
        <v>1111111101488</v>
      </c>
      <c r="C153" s="9" t="s">
        <v>393</v>
      </c>
      <c r="D153" s="9" t="s">
        <v>394</v>
      </c>
      <c r="E153" s="10" t="s">
        <v>395</v>
      </c>
      <c r="F153" s="10"/>
      <c r="G153" s="14">
        <v>120</v>
      </c>
      <c r="H153" s="12" t="str">
        <f>VLOOKUP(B153,'[1]EK-4C GÜNCEL LİSTE'!B$2:J$396,9,0)</f>
        <v>**</v>
      </c>
      <c r="I153" s="13"/>
      <c r="J153" s="13"/>
      <c r="K153" s="13"/>
      <c r="L153" s="13"/>
    </row>
    <row r="154" spans="1:12" ht="15.75" x14ac:dyDescent="0.25">
      <c r="A154" s="6">
        <v>151</v>
      </c>
      <c r="B154" s="7">
        <v>1111111100535</v>
      </c>
      <c r="C154" s="9" t="s">
        <v>396</v>
      </c>
      <c r="D154" s="9" t="s">
        <v>394</v>
      </c>
      <c r="E154" s="10" t="s">
        <v>395</v>
      </c>
      <c r="F154" s="10"/>
      <c r="G154" s="14">
        <v>119</v>
      </c>
      <c r="H154" s="12" t="s">
        <v>17</v>
      </c>
      <c r="I154" s="13"/>
      <c r="J154" s="13"/>
      <c r="K154" s="13"/>
      <c r="L154" s="13"/>
    </row>
    <row r="155" spans="1:12" ht="15.75" x14ac:dyDescent="0.25">
      <c r="A155" s="6">
        <v>152</v>
      </c>
      <c r="B155" s="7">
        <v>1111111101916</v>
      </c>
      <c r="C155" s="9" t="s">
        <v>397</v>
      </c>
      <c r="D155" s="9" t="s">
        <v>394</v>
      </c>
      <c r="E155" s="10" t="s">
        <v>395</v>
      </c>
      <c r="F155" s="10"/>
      <c r="G155" s="31">
        <v>119</v>
      </c>
      <c r="H155" s="12" t="s">
        <v>17</v>
      </c>
      <c r="I155" s="13"/>
      <c r="J155" s="13"/>
      <c r="K155" s="13"/>
      <c r="L155" s="13"/>
    </row>
    <row r="156" spans="1:12" ht="15.75" x14ac:dyDescent="0.25">
      <c r="A156" s="6">
        <v>153</v>
      </c>
      <c r="B156" s="7">
        <v>1111111100300</v>
      </c>
      <c r="C156" s="8" t="s">
        <v>398</v>
      </c>
      <c r="D156" s="9" t="s">
        <v>71</v>
      </c>
      <c r="E156" s="10" t="s">
        <v>72</v>
      </c>
      <c r="F156" s="10"/>
      <c r="G156" s="11">
        <v>3</v>
      </c>
      <c r="H156" s="12">
        <v>0</v>
      </c>
      <c r="I156" s="13"/>
      <c r="J156" s="13"/>
      <c r="K156" s="13"/>
      <c r="L156" s="13"/>
    </row>
    <row r="157" spans="1:12" ht="15.75" x14ac:dyDescent="0.25">
      <c r="A157" s="6">
        <v>154</v>
      </c>
      <c r="B157" s="7">
        <v>1111111100628</v>
      </c>
      <c r="C157" s="9" t="s">
        <v>399</v>
      </c>
      <c r="D157" s="9" t="s">
        <v>400</v>
      </c>
      <c r="E157" s="10" t="s">
        <v>401</v>
      </c>
      <c r="F157" s="10"/>
      <c r="G157" s="11">
        <v>83.3</v>
      </c>
      <c r="H157" s="12" t="s">
        <v>17</v>
      </c>
      <c r="I157" s="13"/>
      <c r="J157" s="13"/>
      <c r="K157" s="13"/>
      <c r="L157" s="13"/>
    </row>
    <row r="158" spans="1:12" ht="15.75" x14ac:dyDescent="0.25">
      <c r="A158" s="6">
        <v>155</v>
      </c>
      <c r="B158" s="7">
        <v>1111111100629</v>
      </c>
      <c r="C158" s="8" t="s">
        <v>402</v>
      </c>
      <c r="D158" s="9" t="s">
        <v>400</v>
      </c>
      <c r="E158" s="10" t="s">
        <v>403</v>
      </c>
      <c r="F158" s="10"/>
      <c r="G158" s="11">
        <v>249</v>
      </c>
      <c r="H158" s="12" t="s">
        <v>17</v>
      </c>
      <c r="I158" s="13"/>
      <c r="J158" s="13"/>
      <c r="K158" s="13"/>
      <c r="L158" s="13"/>
    </row>
    <row r="159" spans="1:12" ht="15.75" x14ac:dyDescent="0.25">
      <c r="A159" s="6">
        <v>156</v>
      </c>
      <c r="B159" s="7">
        <v>1111111100940</v>
      </c>
      <c r="C159" s="8" t="s">
        <v>404</v>
      </c>
      <c r="D159" s="9" t="s">
        <v>405</v>
      </c>
      <c r="E159" s="10" t="s">
        <v>406</v>
      </c>
      <c r="F159" s="10"/>
      <c r="G159" s="11">
        <v>16.149999999999999</v>
      </c>
      <c r="H159" s="12">
        <f>VLOOKUP(B159,'[1]EK-4C GÜNCEL LİSTE'!B$2:J$396,9,0)</f>
        <v>0</v>
      </c>
      <c r="I159" s="13"/>
      <c r="J159" s="13"/>
      <c r="K159" s="13"/>
      <c r="L159" s="13"/>
    </row>
    <row r="160" spans="1:12" ht="15.75" x14ac:dyDescent="0.25">
      <c r="A160" s="6">
        <v>157</v>
      </c>
      <c r="B160" s="7">
        <v>1111111101758</v>
      </c>
      <c r="C160" s="8" t="s">
        <v>407</v>
      </c>
      <c r="D160" s="22" t="s">
        <v>160</v>
      </c>
      <c r="E160" s="10" t="s">
        <v>161</v>
      </c>
      <c r="F160" s="10"/>
      <c r="G160" s="31">
        <v>48.5</v>
      </c>
      <c r="H160" s="12" t="s">
        <v>17</v>
      </c>
      <c r="I160" s="13"/>
      <c r="J160" s="13"/>
      <c r="K160" s="13"/>
      <c r="L160" s="13"/>
    </row>
    <row r="161" spans="1:12" ht="15.75" x14ac:dyDescent="0.25">
      <c r="A161" s="6">
        <v>158</v>
      </c>
      <c r="B161" s="7">
        <v>1111111101692</v>
      </c>
      <c r="C161" s="8" t="s">
        <v>408</v>
      </c>
      <c r="D161" s="22" t="s">
        <v>160</v>
      </c>
      <c r="E161" s="10" t="s">
        <v>163</v>
      </c>
      <c r="F161" s="10"/>
      <c r="G161" s="31">
        <v>149</v>
      </c>
      <c r="H161" s="12" t="s">
        <v>17</v>
      </c>
      <c r="I161" s="13"/>
      <c r="J161" s="13"/>
      <c r="K161" s="13"/>
      <c r="L161" s="13"/>
    </row>
    <row r="162" spans="1:12" ht="15.75" x14ac:dyDescent="0.25">
      <c r="A162" s="6">
        <v>159</v>
      </c>
      <c r="B162" s="7">
        <v>1111111100983</v>
      </c>
      <c r="C162" s="8" t="s">
        <v>409</v>
      </c>
      <c r="D162" s="9" t="s">
        <v>410</v>
      </c>
      <c r="E162" s="10" t="s">
        <v>411</v>
      </c>
      <c r="F162" s="10"/>
      <c r="G162" s="11">
        <v>60</v>
      </c>
      <c r="H162" s="12">
        <f>VLOOKUP(B162,'[1]EK-4C GÜNCEL LİSTE'!B$2:J$396,9,0)</f>
        <v>0</v>
      </c>
      <c r="I162" s="13"/>
      <c r="J162" s="13"/>
      <c r="K162" s="13"/>
      <c r="L162" s="13"/>
    </row>
    <row r="163" spans="1:12" ht="15.75" x14ac:dyDescent="0.25">
      <c r="A163" s="6">
        <v>160</v>
      </c>
      <c r="B163" s="7">
        <v>1111111100320</v>
      </c>
      <c r="C163" s="8" t="s">
        <v>412</v>
      </c>
      <c r="D163" s="9" t="s">
        <v>413</v>
      </c>
      <c r="E163" s="10" t="s">
        <v>414</v>
      </c>
      <c r="F163" s="10"/>
      <c r="G163" s="11">
        <v>86</v>
      </c>
      <c r="H163" s="12">
        <f>VLOOKUP(B163,'[1]EK-4C GÜNCEL LİSTE'!B$2:J$396,9,0)</f>
        <v>0</v>
      </c>
      <c r="I163" s="13"/>
      <c r="J163" s="13"/>
      <c r="K163" s="13"/>
      <c r="L163" s="13"/>
    </row>
    <row r="164" spans="1:12" ht="15.75" x14ac:dyDescent="0.25">
      <c r="A164" s="6">
        <v>161</v>
      </c>
      <c r="B164" s="7">
        <v>1111111100322</v>
      </c>
      <c r="C164" s="8" t="s">
        <v>415</v>
      </c>
      <c r="D164" s="9" t="s">
        <v>413</v>
      </c>
      <c r="E164" s="10" t="s">
        <v>414</v>
      </c>
      <c r="F164" s="10"/>
      <c r="G164" s="11">
        <v>159.34</v>
      </c>
      <c r="H164" s="12">
        <f>VLOOKUP(B164,'[1]EK-4C GÜNCEL LİSTE'!B$2:J$396,9,0)</f>
        <v>0</v>
      </c>
      <c r="I164" s="13"/>
      <c r="J164" s="13"/>
      <c r="K164" s="13"/>
      <c r="L164" s="13"/>
    </row>
    <row r="165" spans="1:12" ht="15.75" x14ac:dyDescent="0.25">
      <c r="A165" s="6">
        <v>162</v>
      </c>
      <c r="B165" s="7">
        <v>1111111100413</v>
      </c>
      <c r="C165" s="8" t="s">
        <v>416</v>
      </c>
      <c r="D165" s="9" t="s">
        <v>413</v>
      </c>
      <c r="E165" s="10" t="s">
        <v>414</v>
      </c>
      <c r="F165" s="10"/>
      <c r="G165" s="11">
        <v>301.2</v>
      </c>
      <c r="H165" s="12">
        <f>VLOOKUP(B165,'[1]EK-4C GÜNCEL LİSTE'!B$2:J$396,9,0)</f>
        <v>0</v>
      </c>
      <c r="I165" s="13"/>
      <c r="J165" s="13"/>
      <c r="K165" s="13"/>
      <c r="L165" s="13"/>
    </row>
    <row r="166" spans="1:12" ht="15.75" x14ac:dyDescent="0.25">
      <c r="A166" s="6">
        <v>163</v>
      </c>
      <c r="B166" s="7">
        <v>1111111100041</v>
      </c>
      <c r="C166" s="8" t="s">
        <v>417</v>
      </c>
      <c r="D166" s="9" t="s">
        <v>77</v>
      </c>
      <c r="E166" s="10" t="s">
        <v>78</v>
      </c>
      <c r="F166" s="10"/>
      <c r="G166" s="14">
        <v>6.39</v>
      </c>
      <c r="H166" s="12">
        <v>0</v>
      </c>
      <c r="I166" s="13"/>
      <c r="J166" s="13"/>
      <c r="K166" s="13"/>
      <c r="L166" s="13"/>
    </row>
    <row r="167" spans="1:12" ht="15.75" x14ac:dyDescent="0.25">
      <c r="A167" s="6">
        <v>164</v>
      </c>
      <c r="B167" s="7">
        <v>1111111100036</v>
      </c>
      <c r="C167" s="8" t="s">
        <v>418</v>
      </c>
      <c r="D167" s="9" t="s">
        <v>77</v>
      </c>
      <c r="E167" s="10" t="s">
        <v>80</v>
      </c>
      <c r="F167" s="10"/>
      <c r="G167" s="11">
        <v>13.48</v>
      </c>
      <c r="H167" s="12">
        <v>0</v>
      </c>
      <c r="I167" s="13"/>
      <c r="J167" s="13"/>
      <c r="K167" s="13"/>
      <c r="L167" s="13"/>
    </row>
    <row r="168" spans="1:12" ht="15.75" x14ac:dyDescent="0.25">
      <c r="A168" s="6">
        <v>165</v>
      </c>
      <c r="B168" s="7">
        <v>1111111100924</v>
      </c>
      <c r="C168" s="8" t="s">
        <v>419</v>
      </c>
      <c r="D168" s="9" t="s">
        <v>336</v>
      </c>
      <c r="E168" s="10" t="s">
        <v>337</v>
      </c>
      <c r="F168" s="10"/>
      <c r="G168" s="14">
        <v>159.88999999999999</v>
      </c>
      <c r="H168" s="12">
        <v>0</v>
      </c>
      <c r="I168" s="13"/>
      <c r="J168" s="13"/>
      <c r="K168" s="13"/>
      <c r="L168" s="13"/>
    </row>
    <row r="169" spans="1:12" ht="15.75" x14ac:dyDescent="0.25">
      <c r="A169" s="6">
        <v>166</v>
      </c>
      <c r="B169" s="7">
        <v>1111111100054</v>
      </c>
      <c r="C169" s="8" t="s">
        <v>420</v>
      </c>
      <c r="D169" s="9" t="s">
        <v>421</v>
      </c>
      <c r="E169" s="10" t="s">
        <v>422</v>
      </c>
      <c r="F169" s="10"/>
      <c r="G169" s="11">
        <v>11.2</v>
      </c>
      <c r="H169" s="12">
        <v>0</v>
      </c>
      <c r="I169" s="13"/>
      <c r="J169" s="13"/>
      <c r="K169" s="13"/>
      <c r="L169" s="13"/>
    </row>
    <row r="170" spans="1:12" ht="15.75" x14ac:dyDescent="0.25">
      <c r="A170" s="6">
        <v>167</v>
      </c>
      <c r="B170" s="7">
        <v>1111111100869</v>
      </c>
      <c r="C170" s="8" t="s">
        <v>423</v>
      </c>
      <c r="D170" s="8" t="s">
        <v>424</v>
      </c>
      <c r="E170" s="10" t="s">
        <v>425</v>
      </c>
      <c r="F170" s="10"/>
      <c r="G170" s="14" t="s">
        <v>426</v>
      </c>
      <c r="H170" s="12" t="str">
        <f>VLOOKUP(B170,'[1]EK-4C GÜNCEL LİSTE'!B$2:J$396,9,0)</f>
        <v>**</v>
      </c>
      <c r="I170" s="13"/>
      <c r="J170" s="13"/>
      <c r="K170" s="13"/>
      <c r="L170" s="13"/>
    </row>
    <row r="171" spans="1:12" ht="15.75" x14ac:dyDescent="0.25">
      <c r="A171" s="6">
        <v>168</v>
      </c>
      <c r="B171" s="7">
        <v>1111111101489</v>
      </c>
      <c r="C171" s="8" t="s">
        <v>427</v>
      </c>
      <c r="D171" s="8" t="s">
        <v>428</v>
      </c>
      <c r="E171" s="10" t="s">
        <v>429</v>
      </c>
      <c r="F171" s="10"/>
      <c r="G171" s="14" t="s">
        <v>430</v>
      </c>
      <c r="H171" s="12">
        <v>0</v>
      </c>
      <c r="I171" s="13"/>
      <c r="J171" s="13"/>
      <c r="K171" s="13"/>
      <c r="L171" s="13"/>
    </row>
    <row r="172" spans="1:12" ht="15.75" x14ac:dyDescent="0.25">
      <c r="A172" s="6">
        <v>169</v>
      </c>
      <c r="B172" s="7">
        <v>1111111100074</v>
      </c>
      <c r="C172" s="8" t="s">
        <v>431</v>
      </c>
      <c r="D172" s="9" t="s">
        <v>432</v>
      </c>
      <c r="E172" s="10" t="s">
        <v>433</v>
      </c>
      <c r="F172" s="10"/>
      <c r="G172" s="11">
        <v>1.86</v>
      </c>
      <c r="H172" s="12" t="s">
        <v>17</v>
      </c>
      <c r="I172" s="13"/>
      <c r="J172" s="13"/>
      <c r="K172" s="13"/>
      <c r="L172" s="13"/>
    </row>
    <row r="173" spans="1:12" ht="15.75" x14ac:dyDescent="0.25">
      <c r="A173" s="6">
        <v>170</v>
      </c>
      <c r="B173" s="7">
        <v>1111111101041</v>
      </c>
      <c r="C173" s="8" t="s">
        <v>434</v>
      </c>
      <c r="D173" s="8" t="s">
        <v>435</v>
      </c>
      <c r="E173" s="10" t="s">
        <v>436</v>
      </c>
      <c r="F173" s="10"/>
      <c r="G173" s="14">
        <v>4200</v>
      </c>
      <c r="H173" s="12">
        <v>0</v>
      </c>
      <c r="I173" s="13"/>
      <c r="J173" s="13"/>
      <c r="K173" s="13"/>
      <c r="L173" s="13"/>
    </row>
    <row r="174" spans="1:12" ht="15.75" x14ac:dyDescent="0.25">
      <c r="A174" s="6">
        <v>171</v>
      </c>
      <c r="B174" s="7">
        <v>1111111101042</v>
      </c>
      <c r="C174" s="8" t="s">
        <v>437</v>
      </c>
      <c r="D174" s="8" t="s">
        <v>435</v>
      </c>
      <c r="E174" s="10" t="s">
        <v>438</v>
      </c>
      <c r="F174" s="10"/>
      <c r="G174" s="14">
        <v>4200</v>
      </c>
      <c r="H174" s="12">
        <v>0</v>
      </c>
      <c r="I174" s="13"/>
      <c r="J174" s="13"/>
      <c r="K174" s="13"/>
      <c r="L174" s="13"/>
    </row>
    <row r="175" spans="1:12" ht="15.75" x14ac:dyDescent="0.25">
      <c r="A175" s="6">
        <v>172</v>
      </c>
      <c r="B175" s="7">
        <v>1111111101260</v>
      </c>
      <c r="C175" s="8" t="s">
        <v>439</v>
      </c>
      <c r="D175" s="9" t="s">
        <v>440</v>
      </c>
      <c r="E175" s="10" t="s">
        <v>441</v>
      </c>
      <c r="F175" s="14"/>
      <c r="G175" s="14">
        <v>4.03</v>
      </c>
      <c r="H175" s="12" t="s">
        <v>17</v>
      </c>
      <c r="I175" s="13"/>
      <c r="J175" s="13"/>
      <c r="K175" s="13"/>
      <c r="L175" s="13"/>
    </row>
    <row r="176" spans="1:12" ht="15.75" x14ac:dyDescent="0.25">
      <c r="A176" s="6">
        <v>173</v>
      </c>
      <c r="B176" s="7">
        <v>1111111100746</v>
      </c>
      <c r="C176" s="8" t="s">
        <v>442</v>
      </c>
      <c r="D176" s="9" t="s">
        <v>443</v>
      </c>
      <c r="E176" s="10" t="s">
        <v>444</v>
      </c>
      <c r="F176" s="10"/>
      <c r="G176" s="11">
        <v>2204.5</v>
      </c>
      <c r="H176" s="12" t="s">
        <v>17</v>
      </c>
      <c r="I176" s="13"/>
      <c r="J176" s="13"/>
      <c r="K176" s="13"/>
      <c r="L176" s="13"/>
    </row>
    <row r="177" spans="1:12" ht="15.75" x14ac:dyDescent="0.25">
      <c r="A177" s="6">
        <v>174</v>
      </c>
      <c r="B177" s="7">
        <v>1111111100121</v>
      </c>
      <c r="C177" s="8" t="s">
        <v>445</v>
      </c>
      <c r="D177" s="9" t="s">
        <v>446</v>
      </c>
      <c r="E177" s="10" t="s">
        <v>447</v>
      </c>
      <c r="F177" s="10"/>
      <c r="G177" s="14">
        <v>840</v>
      </c>
      <c r="H177" s="12">
        <v>0</v>
      </c>
      <c r="I177" s="13"/>
      <c r="J177" s="13"/>
      <c r="K177" s="13"/>
      <c r="L177" s="13"/>
    </row>
    <row r="178" spans="1:12" ht="15.75" x14ac:dyDescent="0.25">
      <c r="A178" s="6">
        <v>175</v>
      </c>
      <c r="B178" s="7">
        <v>1111111102008</v>
      </c>
      <c r="C178" s="24" t="s">
        <v>448</v>
      </c>
      <c r="D178" s="9" t="s">
        <v>446</v>
      </c>
      <c r="E178" s="10" t="s">
        <v>447</v>
      </c>
      <c r="F178" s="10"/>
      <c r="G178" s="14">
        <v>839</v>
      </c>
      <c r="H178" s="12">
        <v>0</v>
      </c>
      <c r="I178" s="13"/>
      <c r="J178" s="13"/>
      <c r="K178" s="13"/>
      <c r="L178" s="13">
        <v>45600</v>
      </c>
    </row>
    <row r="179" spans="1:12" ht="15.75" x14ac:dyDescent="0.25">
      <c r="A179" s="6">
        <v>176</v>
      </c>
      <c r="B179" s="7">
        <v>1111111101044</v>
      </c>
      <c r="C179" s="24" t="s">
        <v>449</v>
      </c>
      <c r="D179" s="24" t="s">
        <v>450</v>
      </c>
      <c r="E179" s="10" t="s">
        <v>451</v>
      </c>
      <c r="F179" s="10"/>
      <c r="G179" s="14">
        <v>46.17</v>
      </c>
      <c r="H179" s="12">
        <f>VLOOKUP(B179,'[1]EK-4C GÜNCEL LİSTE'!B$2:J$396,9,0)</f>
        <v>0</v>
      </c>
      <c r="I179" s="13"/>
      <c r="J179" s="13"/>
      <c r="K179" s="13"/>
      <c r="L179" s="13"/>
    </row>
    <row r="180" spans="1:12" ht="15.75" x14ac:dyDescent="0.25">
      <c r="A180" s="6">
        <v>177</v>
      </c>
      <c r="B180" s="7">
        <v>1111111100685</v>
      </c>
      <c r="C180" s="8" t="s">
        <v>452</v>
      </c>
      <c r="D180" s="9" t="s">
        <v>453</v>
      </c>
      <c r="E180" s="10" t="s">
        <v>454</v>
      </c>
      <c r="F180" s="10"/>
      <c r="G180" s="11">
        <v>620</v>
      </c>
      <c r="H180" s="12">
        <f>VLOOKUP(B180,'[1]EK-4C GÜNCEL LİSTE'!B$2:J$396,9,0)</f>
        <v>0</v>
      </c>
      <c r="I180" s="13"/>
      <c r="J180" s="13"/>
      <c r="K180" s="13"/>
      <c r="L180" s="13"/>
    </row>
    <row r="181" spans="1:12" ht="15.75" x14ac:dyDescent="0.25">
      <c r="A181" s="6">
        <v>178</v>
      </c>
      <c r="B181" s="7">
        <v>1111111100800</v>
      </c>
      <c r="C181" s="8" t="s">
        <v>455</v>
      </c>
      <c r="D181" s="9" t="s">
        <v>456</v>
      </c>
      <c r="E181" s="10" t="s">
        <v>457</v>
      </c>
      <c r="F181" s="10"/>
      <c r="G181" s="11">
        <v>60</v>
      </c>
      <c r="H181" s="12">
        <f>VLOOKUP(B181,'[1]EK-4C GÜNCEL LİSTE'!B$2:J$396,9,0)</f>
        <v>0</v>
      </c>
      <c r="I181" s="13"/>
      <c r="J181" s="13"/>
      <c r="K181" s="13"/>
      <c r="L181" s="13"/>
    </row>
    <row r="182" spans="1:12" ht="15.75" x14ac:dyDescent="0.25">
      <c r="A182" s="6">
        <v>179</v>
      </c>
      <c r="B182" s="7">
        <v>1111111101681</v>
      </c>
      <c r="C182" s="22" t="s">
        <v>458</v>
      </c>
      <c r="D182" s="22" t="s">
        <v>456</v>
      </c>
      <c r="E182" s="10" t="s">
        <v>457</v>
      </c>
      <c r="F182" s="10"/>
      <c r="G182" s="11">
        <v>59.5</v>
      </c>
      <c r="H182" s="12">
        <f>VLOOKUP(B182,'[1]EK-4C GÜNCEL LİSTE'!B$2:J$396,9,0)</f>
        <v>0</v>
      </c>
      <c r="I182" s="13"/>
      <c r="J182" s="13"/>
      <c r="K182" s="13"/>
      <c r="L182" s="13"/>
    </row>
    <row r="183" spans="1:12" ht="15.75" x14ac:dyDescent="0.25">
      <c r="A183" s="6">
        <v>180</v>
      </c>
      <c r="B183" s="7">
        <v>1111111101051</v>
      </c>
      <c r="C183" s="8" t="s">
        <v>459</v>
      </c>
      <c r="D183" s="8" t="s">
        <v>456</v>
      </c>
      <c r="E183" s="10" t="s">
        <v>460</v>
      </c>
      <c r="F183" s="10"/>
      <c r="G183" s="14">
        <v>127.75</v>
      </c>
      <c r="H183" s="12">
        <f>VLOOKUP(B183,'[1]EK-4C GÜNCEL LİSTE'!B$2:J$396,9,0)</f>
        <v>0</v>
      </c>
      <c r="I183" s="13"/>
      <c r="J183" s="13"/>
      <c r="K183" s="13"/>
      <c r="L183" s="13"/>
    </row>
    <row r="184" spans="1:12" ht="15.75" x14ac:dyDescent="0.25">
      <c r="A184" s="6">
        <v>181</v>
      </c>
      <c r="B184" s="7">
        <v>1111111100862</v>
      </c>
      <c r="C184" s="8" t="s">
        <v>461</v>
      </c>
      <c r="D184" s="9" t="s">
        <v>456</v>
      </c>
      <c r="E184" s="10" t="s">
        <v>462</v>
      </c>
      <c r="F184" s="10"/>
      <c r="G184" s="11">
        <v>121</v>
      </c>
      <c r="H184" s="12">
        <f>VLOOKUP(B184,'[1]EK-4C GÜNCEL LİSTE'!B$2:J$396,9,0)</f>
        <v>0</v>
      </c>
      <c r="I184" s="13"/>
      <c r="J184" s="13"/>
      <c r="K184" s="13"/>
      <c r="L184" s="13"/>
    </row>
    <row r="185" spans="1:12" ht="15.75" x14ac:dyDescent="0.25">
      <c r="A185" s="6">
        <v>182</v>
      </c>
      <c r="B185" s="7">
        <v>1111111100603</v>
      </c>
      <c r="C185" s="8" t="s">
        <v>463</v>
      </c>
      <c r="D185" s="9" t="s">
        <v>464</v>
      </c>
      <c r="E185" s="10" t="s">
        <v>465</v>
      </c>
      <c r="F185" s="10"/>
      <c r="G185" s="11">
        <v>15.9</v>
      </c>
      <c r="H185" s="12">
        <f>VLOOKUP(B185,'[1]EK-4C GÜNCEL LİSTE'!B$2:J$396,9,0)</f>
        <v>0</v>
      </c>
      <c r="I185" s="13"/>
      <c r="J185" s="13"/>
      <c r="K185" s="13"/>
      <c r="L185" s="13"/>
    </row>
    <row r="186" spans="1:12" ht="15.75" x14ac:dyDescent="0.25">
      <c r="A186" s="6">
        <v>183</v>
      </c>
      <c r="B186" s="7">
        <v>1111111100956</v>
      </c>
      <c r="C186" s="8" t="s">
        <v>466</v>
      </c>
      <c r="D186" s="9" t="s">
        <v>467</v>
      </c>
      <c r="E186" s="10" t="s">
        <v>468</v>
      </c>
      <c r="F186" s="10"/>
      <c r="G186" s="14">
        <v>1639</v>
      </c>
      <c r="H186" s="12">
        <v>0</v>
      </c>
      <c r="I186" s="13"/>
      <c r="J186" s="13"/>
      <c r="K186" s="13"/>
      <c r="L186" s="13"/>
    </row>
    <row r="187" spans="1:12" ht="15.75" x14ac:dyDescent="0.25">
      <c r="A187" s="6">
        <v>184</v>
      </c>
      <c r="B187" s="7">
        <v>1111111100670</v>
      </c>
      <c r="C187" s="8" t="s">
        <v>469</v>
      </c>
      <c r="D187" s="8" t="s">
        <v>470</v>
      </c>
      <c r="E187" s="10" t="s">
        <v>471</v>
      </c>
      <c r="F187" s="10"/>
      <c r="G187" s="14">
        <v>350</v>
      </c>
      <c r="H187" s="12">
        <f>VLOOKUP(B187,'[1]EK-4C GÜNCEL LİSTE'!B$2:J$396,9,0)</f>
        <v>0</v>
      </c>
      <c r="I187" s="13"/>
      <c r="J187" s="13"/>
      <c r="K187" s="13"/>
      <c r="L187" s="13"/>
    </row>
    <row r="188" spans="1:12" ht="15.75" x14ac:dyDescent="0.25">
      <c r="A188" s="6">
        <v>185</v>
      </c>
      <c r="B188" s="7">
        <v>1111111100669</v>
      </c>
      <c r="C188" s="8" t="s">
        <v>472</v>
      </c>
      <c r="D188" s="8" t="s">
        <v>470</v>
      </c>
      <c r="E188" s="10" t="s">
        <v>473</v>
      </c>
      <c r="F188" s="10"/>
      <c r="G188" s="14">
        <v>1050</v>
      </c>
      <c r="H188" s="12">
        <f>VLOOKUP(B188,'[1]EK-4C GÜNCEL LİSTE'!B$2:J$396,9,0)</f>
        <v>0</v>
      </c>
      <c r="I188" s="13"/>
      <c r="J188" s="13"/>
      <c r="K188" s="13"/>
      <c r="L188" s="13"/>
    </row>
    <row r="189" spans="1:12" ht="15.75" x14ac:dyDescent="0.25">
      <c r="A189" s="6">
        <v>186</v>
      </c>
      <c r="B189" s="7">
        <v>1111111101968</v>
      </c>
      <c r="C189" s="8" t="s">
        <v>474</v>
      </c>
      <c r="D189" s="8" t="s">
        <v>475</v>
      </c>
      <c r="E189" s="10" t="s">
        <v>476</v>
      </c>
      <c r="F189" s="14"/>
      <c r="G189" s="14">
        <v>35</v>
      </c>
      <c r="H189" s="12">
        <v>0</v>
      </c>
      <c r="I189" s="13"/>
      <c r="J189" s="13"/>
      <c r="K189" s="13"/>
      <c r="L189" s="13"/>
    </row>
    <row r="190" spans="1:12" ht="15.75" x14ac:dyDescent="0.25">
      <c r="A190" s="6">
        <v>187</v>
      </c>
      <c r="B190" s="7">
        <v>1111111102048</v>
      </c>
      <c r="C190" s="8" t="s">
        <v>477</v>
      </c>
      <c r="D190" s="8" t="s">
        <v>478</v>
      </c>
      <c r="E190" s="10" t="s">
        <v>479</v>
      </c>
      <c r="F190" s="10"/>
      <c r="G190" s="14">
        <v>190</v>
      </c>
      <c r="H190" s="12">
        <v>0</v>
      </c>
      <c r="I190" s="13"/>
      <c r="J190" s="13"/>
      <c r="K190" s="13"/>
      <c r="L190" s="13"/>
    </row>
    <row r="191" spans="1:12" ht="15.75" x14ac:dyDescent="0.25">
      <c r="A191" s="6">
        <v>188</v>
      </c>
      <c r="B191" s="7">
        <v>1111111100984</v>
      </c>
      <c r="C191" s="8" t="s">
        <v>480</v>
      </c>
      <c r="D191" s="9" t="s">
        <v>481</v>
      </c>
      <c r="E191" s="10" t="s">
        <v>482</v>
      </c>
      <c r="F191" s="10"/>
      <c r="G191" s="11">
        <v>456.78</v>
      </c>
      <c r="H191" s="12" t="str">
        <f>VLOOKUP(B191,'[1]EK-4C GÜNCEL LİSTE'!B$2:J$396,9,0)</f>
        <v>**</v>
      </c>
      <c r="I191" s="13"/>
      <c r="J191" s="13"/>
      <c r="K191" s="13"/>
      <c r="L191" s="13"/>
    </row>
    <row r="192" spans="1:12" ht="15.75" x14ac:dyDescent="0.25">
      <c r="A192" s="6">
        <v>189</v>
      </c>
      <c r="B192" s="7">
        <v>1111111101417</v>
      </c>
      <c r="C192" s="9" t="s">
        <v>483</v>
      </c>
      <c r="D192" s="9" t="s">
        <v>484</v>
      </c>
      <c r="E192" s="10" t="s">
        <v>485</v>
      </c>
      <c r="F192" s="10"/>
      <c r="G192" s="14">
        <v>9.75</v>
      </c>
      <c r="H192" s="12">
        <f>VLOOKUP(B192,'[1]EK-4C GÜNCEL LİSTE'!B$2:J$396,9,0)</f>
        <v>0</v>
      </c>
      <c r="I192" s="13"/>
      <c r="J192" s="13"/>
      <c r="K192" s="13"/>
      <c r="L192" s="13"/>
    </row>
    <row r="193" spans="1:12" ht="15.75" x14ac:dyDescent="0.25">
      <c r="A193" s="6">
        <v>190</v>
      </c>
      <c r="B193" s="7">
        <v>1111111100193</v>
      </c>
      <c r="C193" s="8" t="s">
        <v>486</v>
      </c>
      <c r="D193" s="9" t="s">
        <v>487</v>
      </c>
      <c r="E193" s="10" t="s">
        <v>488</v>
      </c>
      <c r="F193" s="10"/>
      <c r="G193" s="11">
        <v>23.3</v>
      </c>
      <c r="H193" s="12">
        <f>VLOOKUP(B193,'[1]EK-4C GÜNCEL LİSTE'!B$2:J$396,9,0)</f>
        <v>0</v>
      </c>
      <c r="I193" s="13"/>
      <c r="J193" s="13"/>
      <c r="K193" s="13"/>
      <c r="L193" s="13"/>
    </row>
    <row r="194" spans="1:12" ht="15.75" x14ac:dyDescent="0.25">
      <c r="A194" s="6">
        <v>191</v>
      </c>
      <c r="B194" s="7">
        <v>1111111102056</v>
      </c>
      <c r="C194" s="18" t="s">
        <v>489</v>
      </c>
      <c r="D194" s="9" t="s">
        <v>231</v>
      </c>
      <c r="E194" s="10" t="s">
        <v>490</v>
      </c>
      <c r="F194" s="10"/>
      <c r="G194" s="11">
        <v>10.25</v>
      </c>
      <c r="H194" s="12">
        <v>0</v>
      </c>
      <c r="I194" s="13"/>
      <c r="J194" s="13">
        <v>45643</v>
      </c>
      <c r="K194" s="13"/>
      <c r="L194" s="13"/>
    </row>
    <row r="195" spans="1:12" ht="15.75" x14ac:dyDescent="0.25">
      <c r="A195" s="6">
        <v>192</v>
      </c>
      <c r="B195" s="7">
        <v>1111111100490</v>
      </c>
      <c r="C195" s="8" t="s">
        <v>491</v>
      </c>
      <c r="D195" s="9" t="s">
        <v>492</v>
      </c>
      <c r="E195" s="10" t="s">
        <v>493</v>
      </c>
      <c r="F195" s="10"/>
      <c r="G195" s="11">
        <v>730</v>
      </c>
      <c r="H195" s="12">
        <v>0</v>
      </c>
      <c r="I195" s="13"/>
      <c r="J195" s="13"/>
      <c r="K195" s="13"/>
      <c r="L195" s="13"/>
    </row>
    <row r="196" spans="1:12" ht="15.75" x14ac:dyDescent="0.25">
      <c r="A196" s="6">
        <v>193</v>
      </c>
      <c r="B196" s="7">
        <v>1111111100813</v>
      </c>
      <c r="C196" s="8" t="s">
        <v>494</v>
      </c>
      <c r="D196" s="9" t="s">
        <v>495</v>
      </c>
      <c r="E196" s="10" t="s">
        <v>496</v>
      </c>
      <c r="F196" s="10"/>
      <c r="G196" s="11">
        <v>52.65</v>
      </c>
      <c r="H196" s="12" t="str">
        <f>VLOOKUP(B196,'[1]EK-4C GÜNCEL LİSTE'!B$2:J$396,9,0)</f>
        <v>**</v>
      </c>
      <c r="I196" s="13"/>
      <c r="J196" s="13"/>
      <c r="K196" s="13"/>
      <c r="L196" s="13"/>
    </row>
    <row r="197" spans="1:12" ht="15.75" x14ac:dyDescent="0.25">
      <c r="A197" s="6">
        <v>194</v>
      </c>
      <c r="B197" s="7">
        <v>1111111100545</v>
      </c>
      <c r="C197" s="8" t="s">
        <v>497</v>
      </c>
      <c r="D197" s="9" t="s">
        <v>498</v>
      </c>
      <c r="E197" s="10" t="s">
        <v>499</v>
      </c>
      <c r="F197" s="10"/>
      <c r="G197" s="11">
        <v>16</v>
      </c>
      <c r="H197" s="12" t="str">
        <f>VLOOKUP(B197,'[1]EK-4C GÜNCEL LİSTE'!B$2:J$396,9,0)</f>
        <v>**</v>
      </c>
      <c r="I197" s="13"/>
      <c r="J197" s="13"/>
      <c r="K197" s="13"/>
      <c r="L197" s="13"/>
    </row>
    <row r="198" spans="1:12" ht="15.75" x14ac:dyDescent="0.25">
      <c r="A198" s="6">
        <v>195</v>
      </c>
      <c r="B198" s="7">
        <v>1111111100196</v>
      </c>
      <c r="C198" s="8" t="s">
        <v>500</v>
      </c>
      <c r="D198" s="9" t="s">
        <v>501</v>
      </c>
      <c r="E198" s="10" t="s">
        <v>502</v>
      </c>
      <c r="F198" s="10"/>
      <c r="G198" s="11">
        <v>38.9</v>
      </c>
      <c r="H198" s="12">
        <f>VLOOKUP(B198,'[1]EK-4C GÜNCEL LİSTE'!B$2:J$396,9,0)</f>
        <v>0</v>
      </c>
      <c r="I198" s="13"/>
      <c r="J198" s="13"/>
      <c r="K198" s="13"/>
      <c r="L198" s="13"/>
    </row>
    <row r="199" spans="1:12" ht="15.75" x14ac:dyDescent="0.25">
      <c r="A199" s="6">
        <v>196</v>
      </c>
      <c r="B199" s="7">
        <v>1111111100764</v>
      </c>
      <c r="C199" s="8" t="s">
        <v>503</v>
      </c>
      <c r="D199" s="9" t="s">
        <v>504</v>
      </c>
      <c r="E199" s="10" t="s">
        <v>505</v>
      </c>
      <c r="F199" s="10"/>
      <c r="G199" s="11">
        <v>64.5</v>
      </c>
      <c r="H199" s="12" t="str">
        <f>VLOOKUP(B199,'[1]EK-4C GÜNCEL LİSTE'!B$2:J$396,9,0)</f>
        <v>**</v>
      </c>
      <c r="I199" s="13"/>
      <c r="J199" s="13"/>
      <c r="K199" s="13"/>
      <c r="L199" s="13"/>
    </row>
    <row r="200" spans="1:12" ht="15.75" x14ac:dyDescent="0.25">
      <c r="A200" s="6">
        <v>197</v>
      </c>
      <c r="B200" s="7">
        <v>1111111101130</v>
      </c>
      <c r="C200" s="8" t="s">
        <v>506</v>
      </c>
      <c r="D200" s="9" t="s">
        <v>501</v>
      </c>
      <c r="E200" s="10" t="s">
        <v>502</v>
      </c>
      <c r="F200" s="10"/>
      <c r="G200" s="11">
        <v>17.8</v>
      </c>
      <c r="H200" s="12">
        <f>VLOOKUP(B200,'[1]EK-4C GÜNCEL LİSTE'!B$2:J$396,9,0)</f>
        <v>0</v>
      </c>
      <c r="I200" s="13"/>
      <c r="J200" s="13"/>
      <c r="K200" s="13"/>
      <c r="L200" s="13"/>
    </row>
    <row r="201" spans="1:12" ht="15.75" x14ac:dyDescent="0.25">
      <c r="A201" s="6">
        <v>198</v>
      </c>
      <c r="B201" s="7">
        <v>1111111101969</v>
      </c>
      <c r="C201" s="8" t="s">
        <v>507</v>
      </c>
      <c r="D201" s="9" t="s">
        <v>508</v>
      </c>
      <c r="E201" s="10" t="s">
        <v>509</v>
      </c>
      <c r="F201" s="10"/>
      <c r="G201" s="11">
        <v>106</v>
      </c>
      <c r="H201" s="12">
        <v>0</v>
      </c>
      <c r="I201" s="13"/>
      <c r="J201" s="13"/>
      <c r="K201" s="13"/>
      <c r="L201" s="13"/>
    </row>
    <row r="202" spans="1:12" ht="15.75" x14ac:dyDescent="0.25">
      <c r="A202" s="6">
        <v>199</v>
      </c>
      <c r="B202" s="7">
        <v>1111111100931</v>
      </c>
      <c r="C202" s="8" t="s">
        <v>510</v>
      </c>
      <c r="D202" s="9" t="s">
        <v>511</v>
      </c>
      <c r="E202" s="10" t="s">
        <v>512</v>
      </c>
      <c r="F202" s="10"/>
      <c r="G202" s="14">
        <v>39.799999999999997</v>
      </c>
      <c r="H202" s="12">
        <f>VLOOKUP(B202,'[1]EK-4C GÜNCEL LİSTE'!B$2:J$396,9,0)</f>
        <v>0</v>
      </c>
      <c r="I202" s="13"/>
      <c r="J202" s="13"/>
      <c r="K202" s="13"/>
      <c r="L202" s="13"/>
    </row>
    <row r="203" spans="1:12" ht="15.75" x14ac:dyDescent="0.25">
      <c r="A203" s="6">
        <v>200</v>
      </c>
      <c r="B203" s="7">
        <v>1111111100621</v>
      </c>
      <c r="C203" s="8" t="s">
        <v>513</v>
      </c>
      <c r="D203" s="9" t="s">
        <v>511</v>
      </c>
      <c r="E203" s="10" t="s">
        <v>514</v>
      </c>
      <c r="F203" s="10"/>
      <c r="G203" s="11">
        <v>32.5</v>
      </c>
      <c r="H203" s="12">
        <f>VLOOKUP(B203,'[1]EK-4C GÜNCEL LİSTE'!B$2:J$396,9,0)</f>
        <v>0</v>
      </c>
      <c r="I203" s="13"/>
      <c r="J203" s="13"/>
      <c r="K203" s="13"/>
      <c r="L203" s="13"/>
    </row>
    <row r="204" spans="1:12" ht="15.75" x14ac:dyDescent="0.25">
      <c r="A204" s="6">
        <v>201</v>
      </c>
      <c r="B204" s="7">
        <v>1111111101195</v>
      </c>
      <c r="C204" s="8" t="s">
        <v>515</v>
      </c>
      <c r="D204" s="9" t="s">
        <v>511</v>
      </c>
      <c r="E204" s="10" t="s">
        <v>512</v>
      </c>
      <c r="F204" s="10"/>
      <c r="G204" s="11">
        <v>29</v>
      </c>
      <c r="H204" s="12">
        <f>VLOOKUP(B204,'[1]EK-4C GÜNCEL LİSTE'!B$2:J$396,9,0)</f>
        <v>0</v>
      </c>
      <c r="I204" s="13"/>
      <c r="J204" s="13"/>
      <c r="K204" s="13"/>
      <c r="L204" s="13"/>
    </row>
    <row r="205" spans="1:12" ht="15.75" x14ac:dyDescent="0.25">
      <c r="A205" s="6">
        <v>202</v>
      </c>
      <c r="B205" s="7">
        <v>1111111101247</v>
      </c>
      <c r="C205" s="8" t="s">
        <v>516</v>
      </c>
      <c r="D205" s="9" t="s">
        <v>517</v>
      </c>
      <c r="E205" s="10" t="s">
        <v>518</v>
      </c>
      <c r="F205" s="10"/>
      <c r="G205" s="11">
        <v>6709.12</v>
      </c>
      <c r="H205" s="12">
        <f>VLOOKUP(B205,'[1]EK-4C GÜNCEL LİSTE'!B$2:J$396,9,0)</f>
        <v>0</v>
      </c>
      <c r="I205" s="13"/>
      <c r="J205" s="13"/>
      <c r="K205" s="13"/>
      <c r="L205" s="13"/>
    </row>
    <row r="206" spans="1:12" ht="15.75" x14ac:dyDescent="0.25">
      <c r="A206" s="6">
        <v>203</v>
      </c>
      <c r="B206" s="7">
        <v>1111111100605</v>
      </c>
      <c r="C206" s="8" t="s">
        <v>519</v>
      </c>
      <c r="D206" s="8" t="s">
        <v>520</v>
      </c>
      <c r="E206" s="10" t="s">
        <v>521</v>
      </c>
      <c r="F206" s="10"/>
      <c r="G206" s="14">
        <v>1228</v>
      </c>
      <c r="H206" s="12">
        <v>0</v>
      </c>
      <c r="I206" s="13"/>
      <c r="J206" s="13"/>
      <c r="K206" s="13"/>
      <c r="L206" s="13"/>
    </row>
    <row r="207" spans="1:12" ht="15.75" x14ac:dyDescent="0.25">
      <c r="A207" s="6">
        <v>204</v>
      </c>
      <c r="B207" s="7">
        <v>1111111100796</v>
      </c>
      <c r="C207" s="8" t="s">
        <v>522</v>
      </c>
      <c r="D207" s="9" t="s">
        <v>523</v>
      </c>
      <c r="E207" s="10" t="s">
        <v>524</v>
      </c>
      <c r="F207" s="10"/>
      <c r="G207" s="11">
        <v>36.200000000000003</v>
      </c>
      <c r="H207" s="12">
        <f>VLOOKUP(B207,'[1]EK-4C GÜNCEL LİSTE'!B$2:J$396,9,0)</f>
        <v>0</v>
      </c>
      <c r="I207" s="13"/>
      <c r="J207" s="13"/>
      <c r="K207" s="13"/>
      <c r="L207" s="13"/>
    </row>
    <row r="208" spans="1:12" ht="15.75" x14ac:dyDescent="0.25">
      <c r="A208" s="6">
        <v>205</v>
      </c>
      <c r="B208" s="7">
        <v>1111111100826</v>
      </c>
      <c r="C208" s="8" t="s">
        <v>525</v>
      </c>
      <c r="D208" s="9" t="s">
        <v>526</v>
      </c>
      <c r="E208" s="10" t="s">
        <v>527</v>
      </c>
      <c r="F208" s="10"/>
      <c r="G208" s="11">
        <v>26.2</v>
      </c>
      <c r="H208" s="12">
        <f>VLOOKUP(B208,'[1]EK-4C GÜNCEL LİSTE'!B$2:J$396,9,0)</f>
        <v>0</v>
      </c>
      <c r="I208" s="13"/>
      <c r="J208" s="13"/>
      <c r="K208" s="13"/>
      <c r="L208" s="13"/>
    </row>
    <row r="209" spans="1:12" ht="31.5" x14ac:dyDescent="0.25">
      <c r="A209" s="6">
        <v>206</v>
      </c>
      <c r="B209" s="7">
        <v>1111111101035</v>
      </c>
      <c r="C209" s="8" t="s">
        <v>528</v>
      </c>
      <c r="D209" s="8" t="s">
        <v>529</v>
      </c>
      <c r="E209" s="10" t="s">
        <v>530</v>
      </c>
      <c r="F209" s="10"/>
      <c r="G209" s="11" t="s">
        <v>531</v>
      </c>
      <c r="H209" s="12" t="str">
        <f>VLOOKUP(B209,'[1]EK-4C GÜNCEL LİSTE'!B$2:J$396,9,0)</f>
        <v>**</v>
      </c>
      <c r="I209" s="13"/>
      <c r="J209" s="13"/>
      <c r="K209" s="13"/>
      <c r="L209" s="13"/>
    </row>
    <row r="210" spans="1:12" ht="15.75" x14ac:dyDescent="0.25">
      <c r="A210" s="6">
        <v>207</v>
      </c>
      <c r="B210" s="7">
        <v>1111111100787</v>
      </c>
      <c r="C210" s="9" t="s">
        <v>532</v>
      </c>
      <c r="D210" s="9" t="s">
        <v>533</v>
      </c>
      <c r="E210" s="10" t="s">
        <v>534</v>
      </c>
      <c r="F210" s="10"/>
      <c r="G210" s="11">
        <v>80.98</v>
      </c>
      <c r="H210" s="12">
        <f>VLOOKUP(B210,'[1]EK-4C GÜNCEL LİSTE'!B$2:J$396,9,0)</f>
        <v>0</v>
      </c>
      <c r="I210" s="13"/>
      <c r="J210" s="13"/>
      <c r="K210" s="13"/>
      <c r="L210" s="13"/>
    </row>
    <row r="211" spans="1:12" ht="15.75" x14ac:dyDescent="0.25">
      <c r="A211" s="6">
        <v>208</v>
      </c>
      <c r="B211" s="7">
        <v>1111111100890</v>
      </c>
      <c r="C211" s="8" t="s">
        <v>535</v>
      </c>
      <c r="D211" s="9" t="s">
        <v>533</v>
      </c>
      <c r="E211" s="10" t="s">
        <v>536</v>
      </c>
      <c r="F211" s="10"/>
      <c r="G211" s="11">
        <v>10.5</v>
      </c>
      <c r="H211" s="12">
        <f>VLOOKUP(B211,'[1]EK-4C GÜNCEL LİSTE'!B$2:J$396,9,0)</f>
        <v>0</v>
      </c>
      <c r="I211" s="13"/>
      <c r="J211" s="13"/>
      <c r="K211" s="13"/>
      <c r="L211" s="13"/>
    </row>
    <row r="212" spans="1:12" ht="15.75" x14ac:dyDescent="0.25">
      <c r="A212" s="6">
        <v>209</v>
      </c>
      <c r="B212" s="7">
        <v>1111111100967</v>
      </c>
      <c r="C212" s="8" t="s">
        <v>537</v>
      </c>
      <c r="D212" s="9" t="s">
        <v>538</v>
      </c>
      <c r="E212" s="10" t="s">
        <v>539</v>
      </c>
      <c r="F212" s="10"/>
      <c r="G212" s="11">
        <v>23.8</v>
      </c>
      <c r="H212" s="12">
        <f>VLOOKUP(B212,'[1]EK-4C GÜNCEL LİSTE'!B$2:J$396,9,0)</f>
        <v>0</v>
      </c>
      <c r="I212" s="13"/>
      <c r="J212" s="13"/>
      <c r="K212" s="13"/>
      <c r="L212" s="13"/>
    </row>
    <row r="213" spans="1:12" ht="15.75" x14ac:dyDescent="0.25">
      <c r="A213" s="6">
        <v>210</v>
      </c>
      <c r="B213" s="7">
        <v>1111111103006</v>
      </c>
      <c r="C213" s="8" t="s">
        <v>540</v>
      </c>
      <c r="D213" s="9" t="s">
        <v>160</v>
      </c>
      <c r="E213" s="10" t="s">
        <v>161</v>
      </c>
      <c r="F213" s="10"/>
      <c r="G213" s="11">
        <v>184</v>
      </c>
      <c r="H213" s="12" t="s">
        <v>17</v>
      </c>
      <c r="I213" s="13"/>
      <c r="J213" s="13"/>
      <c r="K213" s="13"/>
      <c r="L213" s="13"/>
    </row>
    <row r="214" spans="1:12" ht="15.75" x14ac:dyDescent="0.25">
      <c r="A214" s="6">
        <v>211</v>
      </c>
      <c r="B214" s="7">
        <v>1111111103005</v>
      </c>
      <c r="C214" s="8" t="s">
        <v>541</v>
      </c>
      <c r="D214" s="9" t="s">
        <v>160</v>
      </c>
      <c r="E214" s="10" t="s">
        <v>163</v>
      </c>
      <c r="F214" s="10"/>
      <c r="G214" s="11">
        <v>563</v>
      </c>
      <c r="H214" s="12" t="s">
        <v>17</v>
      </c>
      <c r="I214" s="13"/>
      <c r="J214" s="13"/>
      <c r="K214" s="13"/>
      <c r="L214" s="13"/>
    </row>
    <row r="215" spans="1:12" ht="15.75" x14ac:dyDescent="0.25">
      <c r="A215" s="6">
        <v>212</v>
      </c>
      <c r="B215" s="7">
        <v>1111111100277</v>
      </c>
      <c r="C215" s="8" t="s">
        <v>542</v>
      </c>
      <c r="D215" s="9" t="s">
        <v>543</v>
      </c>
      <c r="E215" s="10" t="s">
        <v>544</v>
      </c>
      <c r="F215" s="10"/>
      <c r="G215" s="11">
        <v>25.05</v>
      </c>
      <c r="H215" s="12">
        <f>VLOOKUP(B215,'[1]EK-4C GÜNCEL LİSTE'!B$2:J$396,9,0)</f>
        <v>0</v>
      </c>
      <c r="I215" s="13"/>
      <c r="J215" s="13"/>
      <c r="K215" s="13"/>
      <c r="L215" s="13"/>
    </row>
    <row r="216" spans="1:12" ht="15.75" x14ac:dyDescent="0.25">
      <c r="A216" s="6">
        <v>213</v>
      </c>
      <c r="B216" s="7">
        <v>1111111100259</v>
      </c>
      <c r="C216" s="8" t="s">
        <v>545</v>
      </c>
      <c r="D216" s="9" t="s">
        <v>543</v>
      </c>
      <c r="E216" s="10" t="s">
        <v>546</v>
      </c>
      <c r="F216" s="10"/>
      <c r="G216" s="11">
        <v>15.43</v>
      </c>
      <c r="H216" s="12">
        <f>VLOOKUP(B216,'[1]EK-4C GÜNCEL LİSTE'!B$2:J$396,9,0)</f>
        <v>0</v>
      </c>
      <c r="I216" s="13"/>
      <c r="J216" s="13"/>
      <c r="K216" s="13"/>
      <c r="L216" s="13"/>
    </row>
    <row r="217" spans="1:12" ht="15.75" x14ac:dyDescent="0.25">
      <c r="A217" s="6">
        <v>214</v>
      </c>
      <c r="B217" s="7">
        <v>1111111100266</v>
      </c>
      <c r="C217" s="8" t="s">
        <v>547</v>
      </c>
      <c r="D217" s="9" t="s">
        <v>548</v>
      </c>
      <c r="E217" s="10" t="s">
        <v>549</v>
      </c>
      <c r="F217" s="10"/>
      <c r="G217" s="11">
        <v>112.5</v>
      </c>
      <c r="H217" s="12" t="str">
        <f>VLOOKUP(B217,'[1]EK-4C GÜNCEL LİSTE'!B$2:J$396,9,0)</f>
        <v>**</v>
      </c>
      <c r="I217" s="13"/>
      <c r="J217" s="13"/>
      <c r="K217" s="13"/>
      <c r="L217" s="13"/>
    </row>
    <row r="218" spans="1:12" ht="15.75" x14ac:dyDescent="0.25">
      <c r="A218" s="6">
        <v>215</v>
      </c>
      <c r="B218" s="7">
        <v>1111111100930</v>
      </c>
      <c r="C218" s="8" t="s">
        <v>550</v>
      </c>
      <c r="D218" s="9" t="s">
        <v>551</v>
      </c>
      <c r="E218" s="10" t="s">
        <v>552</v>
      </c>
      <c r="F218" s="10"/>
      <c r="G218" s="11">
        <v>71.5</v>
      </c>
      <c r="H218" s="12">
        <f>VLOOKUP(B218,'[1]EK-4C GÜNCEL LİSTE'!B$2:J$396,9,0)</f>
        <v>0</v>
      </c>
      <c r="I218" s="13"/>
      <c r="J218" s="13"/>
      <c r="K218" s="13"/>
      <c r="L218" s="13"/>
    </row>
    <row r="219" spans="1:12" ht="15.75" x14ac:dyDescent="0.25">
      <c r="A219" s="6">
        <v>216</v>
      </c>
      <c r="B219" s="7">
        <v>1111111100852</v>
      </c>
      <c r="C219" s="8" t="s">
        <v>553</v>
      </c>
      <c r="D219" s="9" t="s">
        <v>554</v>
      </c>
      <c r="E219" s="10" t="s">
        <v>555</v>
      </c>
      <c r="F219" s="10"/>
      <c r="G219" s="11">
        <v>25.8</v>
      </c>
      <c r="H219" s="12" t="str">
        <f>VLOOKUP(B219,'[1]EK-4C GÜNCEL LİSTE'!B$2:J$396,9,0)</f>
        <v>**</v>
      </c>
      <c r="I219" s="13"/>
      <c r="J219" s="13"/>
      <c r="K219" s="13"/>
      <c r="L219" s="13"/>
    </row>
    <row r="220" spans="1:12" ht="15.75" x14ac:dyDescent="0.25">
      <c r="A220" s="6">
        <v>217</v>
      </c>
      <c r="B220" s="7">
        <v>1111111101456</v>
      </c>
      <c r="C220" s="9" t="s">
        <v>556</v>
      </c>
      <c r="D220" s="9" t="s">
        <v>557</v>
      </c>
      <c r="E220" s="10" t="s">
        <v>558</v>
      </c>
      <c r="F220" s="10"/>
      <c r="G220" s="14">
        <v>278.5</v>
      </c>
      <c r="H220" s="12">
        <f>VLOOKUP(B220,'[1]EK-4C GÜNCEL LİSTE'!B$2:J$396,9,0)</f>
        <v>0</v>
      </c>
      <c r="I220" s="13"/>
      <c r="J220" s="13"/>
      <c r="K220" s="13"/>
      <c r="L220" s="13"/>
    </row>
    <row r="221" spans="1:12" ht="15.75" x14ac:dyDescent="0.25">
      <c r="A221" s="6">
        <v>218</v>
      </c>
      <c r="B221" s="7">
        <v>1111111100786</v>
      </c>
      <c r="C221" s="8" t="s">
        <v>559</v>
      </c>
      <c r="D221" s="9" t="s">
        <v>560</v>
      </c>
      <c r="E221" s="10" t="s">
        <v>561</v>
      </c>
      <c r="F221" s="10"/>
      <c r="G221" s="11">
        <v>80.98</v>
      </c>
      <c r="H221" s="12">
        <f>VLOOKUP(B221,'[1]EK-4C GÜNCEL LİSTE'!B$2:J$396,9,0)</f>
        <v>0</v>
      </c>
      <c r="I221" s="13"/>
      <c r="J221" s="13"/>
      <c r="K221" s="13"/>
      <c r="L221" s="13"/>
    </row>
    <row r="222" spans="1:12" ht="15.75" x14ac:dyDescent="0.25">
      <c r="A222" s="6">
        <v>219</v>
      </c>
      <c r="B222" s="7">
        <v>1111111101970</v>
      </c>
      <c r="C222" s="8" t="s">
        <v>562</v>
      </c>
      <c r="D222" s="9" t="s">
        <v>150</v>
      </c>
      <c r="E222" s="10" t="s">
        <v>151</v>
      </c>
      <c r="F222" s="10"/>
      <c r="G222" s="11">
        <v>81</v>
      </c>
      <c r="H222" s="12">
        <v>0</v>
      </c>
      <c r="I222" s="13"/>
      <c r="J222" s="13"/>
      <c r="K222" s="13"/>
      <c r="L222" s="13"/>
    </row>
    <row r="223" spans="1:12" ht="15.75" x14ac:dyDescent="0.25">
      <c r="A223" s="6">
        <v>220</v>
      </c>
      <c r="B223" s="7">
        <v>1111111100272</v>
      </c>
      <c r="C223" s="8" t="s">
        <v>563</v>
      </c>
      <c r="D223" s="9" t="s">
        <v>564</v>
      </c>
      <c r="E223" s="10" t="s">
        <v>565</v>
      </c>
      <c r="F223" s="10"/>
      <c r="G223" s="11">
        <v>600</v>
      </c>
      <c r="H223" s="12">
        <v>0</v>
      </c>
      <c r="I223" s="13"/>
      <c r="J223" s="13"/>
      <c r="K223" s="13"/>
      <c r="L223" s="13"/>
    </row>
    <row r="224" spans="1:12" ht="15.75" x14ac:dyDescent="0.25">
      <c r="A224" s="6">
        <v>221</v>
      </c>
      <c r="B224" s="7">
        <v>1111111100834</v>
      </c>
      <c r="C224" s="8" t="s">
        <v>566</v>
      </c>
      <c r="D224" s="9" t="s">
        <v>567</v>
      </c>
      <c r="E224" s="10" t="s">
        <v>568</v>
      </c>
      <c r="F224" s="10"/>
      <c r="G224" s="11">
        <v>9.6999999999999993</v>
      </c>
      <c r="H224" s="12" t="str">
        <f>VLOOKUP(B224,'[1]EK-4C GÜNCEL LİSTE'!B$2:J$396,9,0)</f>
        <v>**</v>
      </c>
      <c r="I224" s="13"/>
      <c r="J224" s="13"/>
      <c r="K224" s="13"/>
      <c r="L224" s="13"/>
    </row>
    <row r="225" spans="1:12" ht="15.75" x14ac:dyDescent="0.25">
      <c r="A225" s="6">
        <v>222</v>
      </c>
      <c r="B225" s="7">
        <v>1111111100291</v>
      </c>
      <c r="C225" s="8" t="s">
        <v>569</v>
      </c>
      <c r="D225" s="9" t="s">
        <v>570</v>
      </c>
      <c r="E225" s="10" t="s">
        <v>571</v>
      </c>
      <c r="F225" s="10"/>
      <c r="G225" s="11">
        <v>11.25</v>
      </c>
      <c r="H225" s="12" t="str">
        <f>VLOOKUP(B225,'[1]EK-4C GÜNCEL LİSTE'!B$2:J$396,9,0)</f>
        <v>**</v>
      </c>
      <c r="I225" s="13"/>
      <c r="J225" s="13"/>
      <c r="K225" s="13"/>
      <c r="L225" s="13"/>
    </row>
    <row r="226" spans="1:12" ht="31.5" x14ac:dyDescent="0.25">
      <c r="A226" s="6">
        <v>223</v>
      </c>
      <c r="B226" s="7">
        <v>1111111100548</v>
      </c>
      <c r="C226" s="8" t="s">
        <v>572</v>
      </c>
      <c r="D226" s="9" t="s">
        <v>573</v>
      </c>
      <c r="E226" s="10" t="s">
        <v>574</v>
      </c>
      <c r="F226" s="10"/>
      <c r="G226" s="11">
        <v>23</v>
      </c>
      <c r="H226" s="12">
        <f>VLOOKUP(B226,'[1]EK-4C GÜNCEL LİSTE'!B$2:J$396,9,0)</f>
        <v>0</v>
      </c>
      <c r="I226" s="13"/>
      <c r="J226" s="13"/>
      <c r="K226" s="13"/>
      <c r="L226" s="13"/>
    </row>
    <row r="227" spans="1:12" ht="31.5" x14ac:dyDescent="0.25">
      <c r="A227" s="6">
        <v>224</v>
      </c>
      <c r="B227" s="7">
        <v>1111111100649</v>
      </c>
      <c r="C227" s="8" t="s">
        <v>575</v>
      </c>
      <c r="D227" s="9" t="s">
        <v>573</v>
      </c>
      <c r="E227" s="10" t="s">
        <v>574</v>
      </c>
      <c r="F227" s="10"/>
      <c r="G227" s="11">
        <v>20.9</v>
      </c>
      <c r="H227" s="12">
        <f>VLOOKUP(B227,'[1]EK-4C GÜNCEL LİSTE'!B$2:J$396,9,0)</f>
        <v>0</v>
      </c>
      <c r="I227" s="13"/>
      <c r="J227" s="13"/>
      <c r="K227" s="13"/>
      <c r="L227" s="13"/>
    </row>
    <row r="228" spans="1:12" ht="31.5" x14ac:dyDescent="0.25">
      <c r="A228" s="6">
        <v>225</v>
      </c>
      <c r="B228" s="7">
        <v>1111111100302</v>
      </c>
      <c r="C228" s="8" t="s">
        <v>576</v>
      </c>
      <c r="D228" s="9" t="s">
        <v>577</v>
      </c>
      <c r="E228" s="10" t="s">
        <v>578</v>
      </c>
      <c r="F228" s="7"/>
      <c r="G228" s="11">
        <v>23.3</v>
      </c>
      <c r="H228" s="12">
        <f>VLOOKUP(B228,'[1]EK-4C GÜNCEL LİSTE'!B$2:J$396,9,0)</f>
        <v>0</v>
      </c>
      <c r="I228" s="13"/>
      <c r="J228" s="13"/>
      <c r="K228" s="13"/>
      <c r="L228" s="13"/>
    </row>
    <row r="229" spans="1:12" ht="15.75" x14ac:dyDescent="0.25">
      <c r="A229" s="6">
        <v>226</v>
      </c>
      <c r="B229" s="7">
        <v>1111111101673</v>
      </c>
      <c r="C229" s="8" t="s">
        <v>579</v>
      </c>
      <c r="D229" s="9" t="s">
        <v>65</v>
      </c>
      <c r="E229" s="7" t="s">
        <v>580</v>
      </c>
      <c r="F229" s="10"/>
      <c r="G229" s="11">
        <v>134</v>
      </c>
      <c r="H229" s="12">
        <v>0</v>
      </c>
      <c r="I229" s="13"/>
      <c r="J229" s="13"/>
      <c r="K229" s="13"/>
      <c r="L229" s="13"/>
    </row>
    <row r="230" spans="1:12" ht="18.75" customHeight="1" x14ac:dyDescent="0.25">
      <c r="A230" s="6">
        <v>227</v>
      </c>
      <c r="B230" s="7">
        <v>1111111103078</v>
      </c>
      <c r="C230" s="8" t="s">
        <v>581</v>
      </c>
      <c r="D230" s="9" t="s">
        <v>342</v>
      </c>
      <c r="E230" s="10" t="s">
        <v>343</v>
      </c>
      <c r="F230" s="10"/>
      <c r="G230" s="11">
        <v>29.9</v>
      </c>
      <c r="H230" s="12">
        <v>0</v>
      </c>
      <c r="I230" s="13"/>
      <c r="J230" s="13">
        <v>45617</v>
      </c>
      <c r="K230" s="13"/>
      <c r="L230" s="13"/>
    </row>
    <row r="231" spans="1:12" ht="31.5" x14ac:dyDescent="0.25">
      <c r="A231" s="6">
        <v>228</v>
      </c>
      <c r="B231" s="7">
        <v>1111111101553</v>
      </c>
      <c r="C231" s="8" t="s">
        <v>582</v>
      </c>
      <c r="D231" s="9" t="s">
        <v>342</v>
      </c>
      <c r="E231" s="10" t="s">
        <v>343</v>
      </c>
      <c r="F231" s="10"/>
      <c r="G231" s="11">
        <v>33</v>
      </c>
      <c r="H231" s="12">
        <v>0</v>
      </c>
      <c r="I231" s="13"/>
      <c r="J231" s="13"/>
      <c r="K231" s="13"/>
      <c r="L231" s="13"/>
    </row>
    <row r="232" spans="1:12" ht="31.5" x14ac:dyDescent="0.25">
      <c r="A232" s="6">
        <v>229</v>
      </c>
      <c r="B232" s="7">
        <v>1111111101764</v>
      </c>
      <c r="C232" s="9" t="s">
        <v>583</v>
      </c>
      <c r="D232" s="9" t="s">
        <v>342</v>
      </c>
      <c r="E232" s="10" t="s">
        <v>343</v>
      </c>
      <c r="F232" s="10"/>
      <c r="G232" s="11">
        <v>57</v>
      </c>
      <c r="H232" s="12">
        <v>0</v>
      </c>
      <c r="I232" s="13"/>
      <c r="J232" s="13"/>
      <c r="K232" s="13"/>
      <c r="L232" s="13"/>
    </row>
    <row r="233" spans="1:12" ht="15.75" x14ac:dyDescent="0.25">
      <c r="A233" s="6">
        <v>230</v>
      </c>
      <c r="B233" s="7">
        <v>1111111101768</v>
      </c>
      <c r="C233" s="8" t="s">
        <v>584</v>
      </c>
      <c r="D233" s="9" t="s">
        <v>342</v>
      </c>
      <c r="E233" s="10" t="s">
        <v>343</v>
      </c>
      <c r="F233" s="10"/>
      <c r="G233" s="11">
        <v>89</v>
      </c>
      <c r="H233" s="12">
        <v>0</v>
      </c>
      <c r="I233" s="13"/>
      <c r="J233" s="13"/>
      <c r="K233" s="13"/>
      <c r="L233" s="13"/>
    </row>
    <row r="234" spans="1:12" ht="31.5" x14ac:dyDescent="0.25">
      <c r="A234" s="6">
        <v>231</v>
      </c>
      <c r="B234" s="7">
        <v>1111111102060</v>
      </c>
      <c r="C234" s="8" t="s">
        <v>585</v>
      </c>
      <c r="D234" s="9" t="s">
        <v>342</v>
      </c>
      <c r="E234" s="10" t="s">
        <v>343</v>
      </c>
      <c r="F234" s="10"/>
      <c r="G234" s="11">
        <v>30</v>
      </c>
      <c r="H234" s="12">
        <v>0</v>
      </c>
      <c r="I234" s="13"/>
      <c r="J234" s="13"/>
      <c r="K234" s="13"/>
      <c r="L234" s="13"/>
    </row>
    <row r="235" spans="1:12" ht="15.75" x14ac:dyDescent="0.25">
      <c r="A235" s="6">
        <v>232</v>
      </c>
      <c r="B235" s="7">
        <v>1111111101678</v>
      </c>
      <c r="C235" s="8" t="s">
        <v>586</v>
      </c>
      <c r="D235" s="9" t="s">
        <v>587</v>
      </c>
      <c r="E235" s="10" t="s">
        <v>588</v>
      </c>
      <c r="F235" s="10"/>
      <c r="G235" s="11">
        <v>1400</v>
      </c>
      <c r="H235" s="12" t="s">
        <v>17</v>
      </c>
      <c r="I235" s="13"/>
      <c r="J235" s="13"/>
      <c r="K235" s="13"/>
      <c r="L235" s="13"/>
    </row>
    <row r="236" spans="1:12" ht="15.75" x14ac:dyDescent="0.25">
      <c r="A236" s="6">
        <v>233</v>
      </c>
      <c r="B236" s="7">
        <v>1111111100340</v>
      </c>
      <c r="C236" s="8" t="s">
        <v>589</v>
      </c>
      <c r="D236" s="9" t="s">
        <v>590</v>
      </c>
      <c r="E236" s="10" t="s">
        <v>591</v>
      </c>
      <c r="F236" s="10"/>
      <c r="G236" s="11">
        <v>12</v>
      </c>
      <c r="H236" s="12">
        <f>VLOOKUP(B236,'[1]EK-4C GÜNCEL LİSTE'!B$2:J$396,9,0)</f>
        <v>0</v>
      </c>
      <c r="I236" s="13"/>
      <c r="J236" s="13"/>
      <c r="K236" s="13"/>
      <c r="L236" s="13"/>
    </row>
    <row r="237" spans="1:12" ht="15.75" x14ac:dyDescent="0.25">
      <c r="A237" s="6">
        <v>234</v>
      </c>
      <c r="B237" s="7">
        <v>1111111100341</v>
      </c>
      <c r="C237" s="8" t="s">
        <v>592</v>
      </c>
      <c r="D237" s="9" t="s">
        <v>590</v>
      </c>
      <c r="E237" s="10" t="s">
        <v>593</v>
      </c>
      <c r="F237" s="10"/>
      <c r="G237" s="11">
        <v>264</v>
      </c>
      <c r="H237" s="12">
        <f>VLOOKUP(B237,'[1]EK-4C GÜNCEL LİSTE'!B$2:J$396,9,0)</f>
        <v>0</v>
      </c>
      <c r="I237" s="13"/>
      <c r="J237" s="13"/>
      <c r="K237" s="13"/>
      <c r="L237" s="13"/>
    </row>
    <row r="238" spans="1:12" ht="15.75" x14ac:dyDescent="0.25">
      <c r="A238" s="6">
        <v>235</v>
      </c>
      <c r="B238" s="7">
        <v>1111111100342</v>
      </c>
      <c r="C238" s="8" t="s">
        <v>594</v>
      </c>
      <c r="D238" s="9" t="s">
        <v>231</v>
      </c>
      <c r="E238" s="10" t="s">
        <v>595</v>
      </c>
      <c r="F238" s="10"/>
      <c r="G238" s="11">
        <v>47.95</v>
      </c>
      <c r="H238" s="12">
        <f>VLOOKUP(B238,'[1]EK-4C GÜNCEL LİSTE'!B$2:J$396,9,0)</f>
        <v>0</v>
      </c>
      <c r="I238" s="13"/>
      <c r="J238" s="13"/>
      <c r="K238" s="13"/>
      <c r="L238" s="13"/>
    </row>
    <row r="239" spans="1:12" ht="15.75" x14ac:dyDescent="0.25">
      <c r="A239" s="6">
        <v>236</v>
      </c>
      <c r="B239" s="7">
        <v>1111111100345</v>
      </c>
      <c r="C239" s="8" t="s">
        <v>596</v>
      </c>
      <c r="D239" s="9" t="s">
        <v>231</v>
      </c>
      <c r="E239" s="10" t="s">
        <v>490</v>
      </c>
      <c r="F239" s="10"/>
      <c r="G239" s="11">
        <v>53.33</v>
      </c>
      <c r="H239" s="12">
        <f>VLOOKUP(B239,'[1]EK-4C GÜNCEL LİSTE'!B$2:J$396,9,0)</f>
        <v>0</v>
      </c>
      <c r="I239" s="13"/>
      <c r="J239" s="13"/>
      <c r="K239" s="13"/>
      <c r="L239" s="13"/>
    </row>
    <row r="240" spans="1:12" ht="15.75" x14ac:dyDescent="0.25">
      <c r="A240" s="6">
        <v>237</v>
      </c>
      <c r="B240" s="7">
        <v>1111111100348</v>
      </c>
      <c r="C240" s="8" t="s">
        <v>597</v>
      </c>
      <c r="D240" s="9" t="s">
        <v>598</v>
      </c>
      <c r="E240" s="10" t="s">
        <v>599</v>
      </c>
      <c r="F240" s="10"/>
      <c r="G240" s="11">
        <v>12.77</v>
      </c>
      <c r="H240" s="12">
        <f>VLOOKUP(B240,'[1]EK-4C GÜNCEL LİSTE'!B$2:J$396,9,0)</f>
        <v>0</v>
      </c>
      <c r="I240" s="13"/>
      <c r="J240" s="13"/>
      <c r="K240" s="13"/>
      <c r="L240" s="13"/>
    </row>
    <row r="241" spans="1:12" ht="15.75" x14ac:dyDescent="0.25">
      <c r="A241" s="6">
        <v>238</v>
      </c>
      <c r="B241" s="7">
        <v>1111111101275</v>
      </c>
      <c r="C241" s="8" t="s">
        <v>600</v>
      </c>
      <c r="D241" s="9" t="s">
        <v>601</v>
      </c>
      <c r="E241" s="10" t="s">
        <v>602</v>
      </c>
      <c r="F241" s="10"/>
      <c r="G241" s="14">
        <v>13.4</v>
      </c>
      <c r="H241" s="12" t="s">
        <v>17</v>
      </c>
      <c r="I241" s="13"/>
      <c r="J241" s="13"/>
      <c r="K241" s="13"/>
      <c r="L241" s="13"/>
    </row>
    <row r="242" spans="1:12" ht="15.75" x14ac:dyDescent="0.25">
      <c r="A242" s="6">
        <v>239</v>
      </c>
      <c r="B242" s="7">
        <v>1111111101091</v>
      </c>
      <c r="C242" s="8" t="s">
        <v>603</v>
      </c>
      <c r="D242" s="9" t="s">
        <v>604</v>
      </c>
      <c r="E242" s="10" t="s">
        <v>605</v>
      </c>
      <c r="F242" s="10"/>
      <c r="G242" s="11">
        <v>250</v>
      </c>
      <c r="H242" s="12">
        <f>VLOOKUP(B242,'[1]EK-4C GÜNCEL LİSTE'!B$2:J$396,9,0)</f>
        <v>0</v>
      </c>
      <c r="I242" s="13"/>
      <c r="J242" s="13"/>
      <c r="K242" s="13"/>
      <c r="L242" s="13"/>
    </row>
    <row r="243" spans="1:12" ht="15.75" x14ac:dyDescent="0.25">
      <c r="A243" s="6">
        <v>240</v>
      </c>
      <c r="B243" s="7">
        <v>1111111100363</v>
      </c>
      <c r="C243" s="8" t="s">
        <v>606</v>
      </c>
      <c r="D243" s="9" t="s">
        <v>543</v>
      </c>
      <c r="E243" s="10" t="s">
        <v>546</v>
      </c>
      <c r="F243" s="10"/>
      <c r="G243" s="11">
        <v>45.95</v>
      </c>
      <c r="H243" s="12">
        <f>VLOOKUP(B243,'[1]EK-4C GÜNCEL LİSTE'!B$2:J$396,9,0)</f>
        <v>0</v>
      </c>
      <c r="I243" s="13"/>
      <c r="J243" s="13"/>
      <c r="K243" s="13"/>
      <c r="L243" s="13"/>
    </row>
    <row r="244" spans="1:12" ht="15.75" x14ac:dyDescent="0.25">
      <c r="A244" s="6">
        <v>241</v>
      </c>
      <c r="B244" s="7">
        <v>1111111100912</v>
      </c>
      <c r="C244" s="8" t="s">
        <v>607</v>
      </c>
      <c r="D244" s="9" t="s">
        <v>608</v>
      </c>
      <c r="E244" s="10" t="s">
        <v>609</v>
      </c>
      <c r="F244" s="10"/>
      <c r="G244" s="11">
        <v>8.94</v>
      </c>
      <c r="H244" s="12">
        <f>VLOOKUP(B244,'[1]EK-4C GÜNCEL LİSTE'!B$2:J$396,9,0)</f>
        <v>0</v>
      </c>
      <c r="I244" s="13"/>
      <c r="J244" s="13"/>
      <c r="K244" s="13"/>
      <c r="L244" s="13"/>
    </row>
    <row r="245" spans="1:12" ht="15.75" x14ac:dyDescent="0.25">
      <c r="A245" s="6">
        <v>242</v>
      </c>
      <c r="B245" s="7">
        <v>1111111101191</v>
      </c>
      <c r="C245" s="8" t="s">
        <v>610</v>
      </c>
      <c r="D245" s="9" t="s">
        <v>611</v>
      </c>
      <c r="E245" s="10" t="s">
        <v>612</v>
      </c>
      <c r="F245" s="10"/>
      <c r="G245" s="14">
        <v>4.1500000000000004</v>
      </c>
      <c r="H245" s="12">
        <f>VLOOKUP(B245,'[1]EK-4C GÜNCEL LİSTE'!B$2:J$396,9,0)</f>
        <v>0</v>
      </c>
      <c r="I245" s="13"/>
      <c r="J245" s="13"/>
      <c r="K245" s="13"/>
      <c r="L245" s="13"/>
    </row>
    <row r="246" spans="1:12" ht="15.75" x14ac:dyDescent="0.25">
      <c r="A246" s="6">
        <v>243</v>
      </c>
      <c r="B246" s="7">
        <v>1111111100845</v>
      </c>
      <c r="C246" s="8" t="s">
        <v>613</v>
      </c>
      <c r="D246" s="9" t="s">
        <v>614</v>
      </c>
      <c r="E246" s="10" t="s">
        <v>615</v>
      </c>
      <c r="F246" s="10"/>
      <c r="G246" s="11">
        <v>145</v>
      </c>
      <c r="H246" s="12">
        <f>VLOOKUP(B246,'[1]EK-4C GÜNCEL LİSTE'!B$2:J$396,9,0)</f>
        <v>0</v>
      </c>
      <c r="I246" s="13"/>
      <c r="J246" s="13"/>
      <c r="K246" s="13"/>
      <c r="L246" s="13"/>
    </row>
    <row r="247" spans="1:12" ht="31.5" x14ac:dyDescent="0.25">
      <c r="A247" s="6">
        <v>244</v>
      </c>
      <c r="B247" s="7">
        <v>1111111100779</v>
      </c>
      <c r="C247" s="8" t="s">
        <v>616</v>
      </c>
      <c r="D247" s="9" t="s">
        <v>617</v>
      </c>
      <c r="E247" s="10" t="s">
        <v>618</v>
      </c>
      <c r="F247" s="10"/>
      <c r="G247" s="11">
        <v>28</v>
      </c>
      <c r="H247" s="12" t="str">
        <f>VLOOKUP(B247,'[1]EK-4C GÜNCEL LİSTE'!B$2:J$396,9,0)</f>
        <v>**</v>
      </c>
      <c r="I247" s="13"/>
      <c r="J247" s="13"/>
      <c r="K247" s="13"/>
      <c r="L247" s="13"/>
    </row>
    <row r="248" spans="1:12" ht="30.75" customHeight="1" x14ac:dyDescent="0.25">
      <c r="A248" s="6">
        <v>245</v>
      </c>
      <c r="B248" s="7">
        <v>1111111101439</v>
      </c>
      <c r="C248" s="8" t="s">
        <v>619</v>
      </c>
      <c r="D248" s="9" t="s">
        <v>620</v>
      </c>
      <c r="E248" s="10" t="s">
        <v>621</v>
      </c>
      <c r="F248" s="10"/>
      <c r="G248" s="14">
        <v>47.3</v>
      </c>
      <c r="H248" s="12" t="str">
        <f>VLOOKUP(B248,'[1]EK-4C GÜNCEL LİSTE'!B$2:J$396,9,0)</f>
        <v>**</v>
      </c>
      <c r="I248" s="13"/>
      <c r="J248" s="13"/>
      <c r="K248" s="13"/>
      <c r="L248" s="13"/>
    </row>
    <row r="249" spans="1:12" ht="15.75" x14ac:dyDescent="0.25">
      <c r="A249" s="6">
        <v>246</v>
      </c>
      <c r="B249" s="7">
        <v>1111111100853</v>
      </c>
      <c r="C249" s="8" t="s">
        <v>622</v>
      </c>
      <c r="D249" s="9" t="s">
        <v>623</v>
      </c>
      <c r="E249" s="10" t="s">
        <v>624</v>
      </c>
      <c r="F249" s="10"/>
      <c r="G249" s="11">
        <v>10.5</v>
      </c>
      <c r="H249" s="12" t="str">
        <f>VLOOKUP(B249,'[1]EK-4C GÜNCEL LİSTE'!B$2:J$396,9,0)</f>
        <v>**</v>
      </c>
      <c r="I249" s="13"/>
      <c r="J249" s="13"/>
      <c r="K249" s="13"/>
      <c r="L249" s="13"/>
    </row>
    <row r="250" spans="1:12" ht="15.75" x14ac:dyDescent="0.25">
      <c r="A250" s="6">
        <v>247</v>
      </c>
      <c r="B250" s="7">
        <v>1111111100799</v>
      </c>
      <c r="C250" s="8" t="s">
        <v>625</v>
      </c>
      <c r="D250" s="9" t="s">
        <v>318</v>
      </c>
      <c r="E250" s="10" t="s">
        <v>319</v>
      </c>
      <c r="F250" s="10"/>
      <c r="G250" s="14">
        <v>74.98</v>
      </c>
      <c r="H250" s="12">
        <v>0</v>
      </c>
      <c r="I250" s="13">
        <v>45638</v>
      </c>
      <c r="J250" s="13"/>
      <c r="K250" s="13"/>
      <c r="L250" s="13"/>
    </row>
    <row r="251" spans="1:12" ht="15.75" x14ac:dyDescent="0.25">
      <c r="A251" s="6">
        <v>248</v>
      </c>
      <c r="B251" s="7">
        <v>1111111101302</v>
      </c>
      <c r="C251" s="8" t="s">
        <v>626</v>
      </c>
      <c r="D251" s="9" t="s">
        <v>627</v>
      </c>
      <c r="E251" s="10" t="s">
        <v>628</v>
      </c>
      <c r="F251" s="10"/>
      <c r="G251" s="14" t="s">
        <v>629</v>
      </c>
      <c r="H251" s="12">
        <v>0</v>
      </c>
      <c r="I251" s="13"/>
      <c r="J251" s="13"/>
      <c r="K251" s="13"/>
      <c r="L251" s="13"/>
    </row>
    <row r="252" spans="1:12" ht="15.75" x14ac:dyDescent="0.25">
      <c r="A252" s="6">
        <v>249</v>
      </c>
      <c r="B252" s="7">
        <v>1111111101643</v>
      </c>
      <c r="C252" s="22" t="s">
        <v>630</v>
      </c>
      <c r="D252" s="22" t="s">
        <v>631</v>
      </c>
      <c r="E252" s="10" t="s">
        <v>168</v>
      </c>
      <c r="F252" s="10"/>
      <c r="G252" s="11">
        <v>35.44</v>
      </c>
      <c r="H252" s="12" t="s">
        <v>17</v>
      </c>
      <c r="I252" s="13"/>
      <c r="J252" s="13"/>
      <c r="K252" s="13"/>
      <c r="L252" s="13"/>
    </row>
    <row r="253" spans="1:12" ht="15.75" x14ac:dyDescent="0.25">
      <c r="A253" s="6">
        <v>250</v>
      </c>
      <c r="B253" s="7">
        <v>1111111100740</v>
      </c>
      <c r="C253" s="9" t="s">
        <v>632</v>
      </c>
      <c r="D253" s="24" t="s">
        <v>633</v>
      </c>
      <c r="E253" s="10" t="s">
        <v>634</v>
      </c>
      <c r="F253" s="10"/>
      <c r="G253" s="32">
        <v>5600</v>
      </c>
      <c r="H253" s="12">
        <f>VLOOKUP(B253,'[1]EK-4C GÜNCEL LİSTE'!B$2:J$396,9,0)</f>
        <v>0</v>
      </c>
      <c r="I253" s="13"/>
      <c r="J253" s="13"/>
      <c r="K253" s="13"/>
      <c r="L253" s="13"/>
    </row>
    <row r="254" spans="1:12" ht="15.75" x14ac:dyDescent="0.25">
      <c r="A254" s="6">
        <v>251</v>
      </c>
      <c r="B254" s="7">
        <v>1111111100379</v>
      </c>
      <c r="C254" s="8" t="s">
        <v>635</v>
      </c>
      <c r="D254" s="9" t="s">
        <v>636</v>
      </c>
      <c r="E254" s="10" t="s">
        <v>637</v>
      </c>
      <c r="F254" s="10"/>
      <c r="G254" s="11">
        <v>10.88</v>
      </c>
      <c r="H254" s="12">
        <f>VLOOKUP(B254,'[1]EK-4C GÜNCEL LİSTE'!B$2:J$396,9,0)</f>
        <v>0</v>
      </c>
      <c r="I254" s="13"/>
      <c r="J254" s="13"/>
      <c r="K254" s="13"/>
      <c r="L254" s="13"/>
    </row>
    <row r="255" spans="1:12" ht="15.75" x14ac:dyDescent="0.25">
      <c r="A255" s="6">
        <v>252</v>
      </c>
      <c r="B255" s="7">
        <v>1111111100382</v>
      </c>
      <c r="C255" s="8" t="s">
        <v>638</v>
      </c>
      <c r="D255" s="9" t="s">
        <v>636</v>
      </c>
      <c r="E255" s="10" t="s">
        <v>639</v>
      </c>
      <c r="F255" s="10"/>
      <c r="G255" s="11">
        <v>32</v>
      </c>
      <c r="H255" s="12">
        <f>VLOOKUP(B255,'[1]EK-4C GÜNCEL LİSTE'!B$2:J$396,9,0)</f>
        <v>0</v>
      </c>
      <c r="I255" s="13"/>
      <c r="J255" s="13"/>
      <c r="K255" s="13"/>
      <c r="L255" s="13"/>
    </row>
    <row r="256" spans="1:12" ht="15.75" x14ac:dyDescent="0.25">
      <c r="A256" s="6">
        <v>253</v>
      </c>
      <c r="B256" s="7">
        <v>1111111100495</v>
      </c>
      <c r="C256" s="8" t="s">
        <v>640</v>
      </c>
      <c r="D256" s="8" t="s">
        <v>641</v>
      </c>
      <c r="E256" s="10" t="s">
        <v>642</v>
      </c>
      <c r="F256" s="10"/>
      <c r="G256" s="14">
        <v>440</v>
      </c>
      <c r="H256" s="12">
        <f>VLOOKUP(B256,'[1]EK-4C GÜNCEL LİSTE'!B$2:J$396,9,0)</f>
        <v>0</v>
      </c>
      <c r="I256" s="13"/>
      <c r="J256" s="13"/>
      <c r="K256" s="13"/>
      <c r="L256" s="13"/>
    </row>
    <row r="257" spans="1:12" ht="15.75" x14ac:dyDescent="0.25">
      <c r="A257" s="6">
        <v>254</v>
      </c>
      <c r="B257" s="7">
        <v>1111111100383</v>
      </c>
      <c r="C257" s="8" t="s">
        <v>643</v>
      </c>
      <c r="D257" s="9" t="s">
        <v>644</v>
      </c>
      <c r="E257" s="10" t="s">
        <v>645</v>
      </c>
      <c r="F257" s="10"/>
      <c r="G257" s="11">
        <v>1.83</v>
      </c>
      <c r="H257" s="12" t="str">
        <f>VLOOKUP(B257,'[1]EK-4C GÜNCEL LİSTE'!B$2:J$396,9,0)</f>
        <v>**</v>
      </c>
      <c r="I257" s="13"/>
      <c r="J257" s="13"/>
      <c r="K257" s="13"/>
      <c r="L257" s="13"/>
    </row>
    <row r="258" spans="1:12" ht="15.75" x14ac:dyDescent="0.25">
      <c r="A258" s="6">
        <v>255</v>
      </c>
      <c r="B258" s="7">
        <v>1111111101744</v>
      </c>
      <c r="C258" s="9" t="s">
        <v>646</v>
      </c>
      <c r="D258" s="9" t="s">
        <v>647</v>
      </c>
      <c r="E258" s="10" t="s">
        <v>648</v>
      </c>
      <c r="F258" s="10"/>
      <c r="G258" s="11">
        <v>10.95</v>
      </c>
      <c r="H258" s="12" t="str">
        <f>VLOOKUP(B258,'[1]EK-4C GÜNCEL LİSTE'!B$2:J$396,9,0)</f>
        <v>**</v>
      </c>
      <c r="I258" s="13"/>
      <c r="J258" s="13"/>
      <c r="K258" s="13"/>
      <c r="L258" s="13"/>
    </row>
    <row r="259" spans="1:12" ht="15.75" x14ac:dyDescent="0.25">
      <c r="A259" s="6">
        <v>256</v>
      </c>
      <c r="B259" s="7">
        <v>1111111100496</v>
      </c>
      <c r="C259" s="8" t="s">
        <v>649</v>
      </c>
      <c r="D259" s="9" t="s">
        <v>650</v>
      </c>
      <c r="E259" s="10" t="s">
        <v>651</v>
      </c>
      <c r="F259" s="10"/>
      <c r="G259" s="11">
        <v>1490</v>
      </c>
      <c r="H259" s="12" t="s">
        <v>17</v>
      </c>
      <c r="I259" s="13">
        <v>45383</v>
      </c>
      <c r="J259" s="13"/>
      <c r="K259" s="13"/>
      <c r="L259" s="13"/>
    </row>
    <row r="260" spans="1:12" ht="15.75" x14ac:dyDescent="0.25">
      <c r="A260" s="6">
        <v>257</v>
      </c>
      <c r="B260" s="7">
        <v>1111111100949</v>
      </c>
      <c r="C260" s="8" t="s">
        <v>652</v>
      </c>
      <c r="D260" s="9" t="s">
        <v>653</v>
      </c>
      <c r="E260" s="10" t="s">
        <v>654</v>
      </c>
      <c r="F260" s="10"/>
      <c r="G260" s="11">
        <v>16.5</v>
      </c>
      <c r="H260" s="12" t="s">
        <v>17</v>
      </c>
      <c r="I260" s="13"/>
      <c r="J260" s="13"/>
      <c r="K260" s="13"/>
      <c r="L260" s="13"/>
    </row>
    <row r="261" spans="1:12" ht="15.75" x14ac:dyDescent="0.25">
      <c r="A261" s="6">
        <v>258</v>
      </c>
      <c r="B261" s="7">
        <v>1111111101847</v>
      </c>
      <c r="C261" s="9" t="s">
        <v>655</v>
      </c>
      <c r="D261" s="9" t="s">
        <v>363</v>
      </c>
      <c r="E261" s="10" t="s">
        <v>656</v>
      </c>
      <c r="F261" s="10"/>
      <c r="G261" s="11">
        <v>269</v>
      </c>
      <c r="H261" s="12" t="str">
        <f>VLOOKUP(B261,'[1]EK-4C GÜNCEL LİSTE'!B$2:J$396,9,0)</f>
        <v>**</v>
      </c>
      <c r="I261" s="13"/>
      <c r="J261" s="13"/>
      <c r="K261" s="13"/>
      <c r="L261" s="13"/>
    </row>
    <row r="262" spans="1:12" ht="15.75" x14ac:dyDescent="0.25">
      <c r="A262" s="6">
        <v>259</v>
      </c>
      <c r="B262" s="7">
        <v>1111111101729</v>
      </c>
      <c r="C262" s="9" t="s">
        <v>657</v>
      </c>
      <c r="D262" s="9" t="s">
        <v>363</v>
      </c>
      <c r="E262" s="10" t="s">
        <v>658</v>
      </c>
      <c r="F262" s="10"/>
      <c r="G262" s="11">
        <v>1345</v>
      </c>
      <c r="H262" s="12" t="str">
        <f>VLOOKUP(B262,'[1]EK-4C GÜNCEL LİSTE'!B$2:J$396,9,0)</f>
        <v>**</v>
      </c>
      <c r="I262" s="13"/>
      <c r="J262" s="13"/>
      <c r="K262" s="13"/>
      <c r="L262" s="13"/>
    </row>
    <row r="263" spans="1:12" ht="15.75" x14ac:dyDescent="0.25">
      <c r="A263" s="6">
        <v>260</v>
      </c>
      <c r="B263" s="7">
        <v>1111111101506</v>
      </c>
      <c r="C263" s="9" t="s">
        <v>659</v>
      </c>
      <c r="D263" s="9" t="s">
        <v>363</v>
      </c>
      <c r="E263" s="10" t="s">
        <v>364</v>
      </c>
      <c r="F263" s="10"/>
      <c r="G263" s="14">
        <v>26</v>
      </c>
      <c r="H263" s="12" t="str">
        <f>VLOOKUP(B263,'[1]EK-4C GÜNCEL LİSTE'!B$2:J$396,9,0)</f>
        <v>**</v>
      </c>
      <c r="I263" s="13"/>
      <c r="J263" s="13"/>
      <c r="K263" s="13"/>
      <c r="L263" s="13"/>
    </row>
    <row r="264" spans="1:12" ht="15.75" x14ac:dyDescent="0.25">
      <c r="A264" s="6">
        <v>261</v>
      </c>
      <c r="B264" s="7">
        <v>1111111101141</v>
      </c>
      <c r="C264" s="9" t="s">
        <v>660</v>
      </c>
      <c r="D264" s="9" t="s">
        <v>661</v>
      </c>
      <c r="E264" s="10" t="s">
        <v>662</v>
      </c>
      <c r="F264" s="10"/>
      <c r="G264" s="14">
        <v>7.6</v>
      </c>
      <c r="H264" s="12">
        <f>VLOOKUP(B264,'[1]EK-4C GÜNCEL LİSTE'!B$2:J$396,9,0)</f>
        <v>0</v>
      </c>
      <c r="I264" s="13"/>
      <c r="J264" s="13"/>
      <c r="K264" s="13"/>
      <c r="L264" s="13"/>
    </row>
    <row r="265" spans="1:12" ht="15.75" x14ac:dyDescent="0.25">
      <c r="A265" s="6">
        <v>262</v>
      </c>
      <c r="B265" s="7">
        <v>1111111100391</v>
      </c>
      <c r="C265" s="8" t="s">
        <v>663</v>
      </c>
      <c r="D265" s="9" t="s">
        <v>664</v>
      </c>
      <c r="E265" s="10" t="s">
        <v>665</v>
      </c>
      <c r="F265" s="10"/>
      <c r="G265" s="11">
        <v>178</v>
      </c>
      <c r="H265" s="12" t="s">
        <v>17</v>
      </c>
      <c r="I265" s="13"/>
      <c r="J265" s="13"/>
      <c r="K265" s="13"/>
      <c r="L265" s="13"/>
    </row>
    <row r="266" spans="1:12" ht="15.75" x14ac:dyDescent="0.25">
      <c r="A266" s="6">
        <v>263</v>
      </c>
      <c r="B266" s="7">
        <v>1111111100422</v>
      </c>
      <c r="C266" s="8" t="s">
        <v>666</v>
      </c>
      <c r="D266" s="9" t="s">
        <v>667</v>
      </c>
      <c r="E266" s="10" t="s">
        <v>668</v>
      </c>
      <c r="F266" s="10"/>
      <c r="G266" s="14">
        <v>202.65</v>
      </c>
      <c r="H266" s="12" t="str">
        <f>VLOOKUP(B266,'[1]EK-4C GÜNCEL LİSTE'!B$2:J$396,9,0)</f>
        <v>**</v>
      </c>
      <c r="I266" s="13"/>
      <c r="J266" s="13"/>
      <c r="K266" s="13"/>
      <c r="L266" s="13"/>
    </row>
    <row r="267" spans="1:12" ht="15.75" x14ac:dyDescent="0.25">
      <c r="A267" s="6">
        <v>264</v>
      </c>
      <c r="B267" s="7">
        <v>1111111102144</v>
      </c>
      <c r="C267" s="8" t="s">
        <v>669</v>
      </c>
      <c r="D267" s="8" t="s">
        <v>106</v>
      </c>
      <c r="E267" s="10" t="s">
        <v>107</v>
      </c>
      <c r="F267" s="10"/>
      <c r="G267" s="14">
        <v>197</v>
      </c>
      <c r="H267" s="12">
        <v>0</v>
      </c>
      <c r="I267" s="13"/>
      <c r="J267" s="13"/>
      <c r="K267" s="13"/>
      <c r="L267" s="13"/>
    </row>
    <row r="268" spans="1:12" ht="15.75" x14ac:dyDescent="0.25">
      <c r="A268" s="6">
        <v>265</v>
      </c>
      <c r="B268" s="7">
        <v>1111111100909</v>
      </c>
      <c r="C268" s="8" t="s">
        <v>670</v>
      </c>
      <c r="D268" s="9" t="s">
        <v>671</v>
      </c>
      <c r="E268" s="10" t="s">
        <v>121</v>
      </c>
      <c r="F268" s="10"/>
      <c r="G268" s="11">
        <v>200</v>
      </c>
      <c r="H268" s="12">
        <v>0</v>
      </c>
      <c r="I268" s="13"/>
      <c r="J268" s="13"/>
      <c r="K268" s="13"/>
      <c r="L268" s="13"/>
    </row>
    <row r="269" spans="1:12" ht="15.75" x14ac:dyDescent="0.25">
      <c r="A269" s="6">
        <v>266</v>
      </c>
      <c r="B269" s="7">
        <v>1111111100944</v>
      </c>
      <c r="C269" s="8" t="s">
        <v>672</v>
      </c>
      <c r="D269" s="8" t="s">
        <v>671</v>
      </c>
      <c r="E269" s="10" t="s">
        <v>123</v>
      </c>
      <c r="F269" s="10"/>
      <c r="G269" s="14">
        <v>225</v>
      </c>
      <c r="H269" s="12">
        <v>0</v>
      </c>
      <c r="I269" s="13"/>
      <c r="J269" s="13"/>
      <c r="K269" s="13"/>
      <c r="L269" s="13"/>
    </row>
    <row r="270" spans="1:12" ht="15.75" x14ac:dyDescent="0.25">
      <c r="A270" s="6">
        <v>267</v>
      </c>
      <c r="B270" s="7">
        <v>1111111101592</v>
      </c>
      <c r="C270" s="8" t="s">
        <v>673</v>
      </c>
      <c r="D270" s="8" t="s">
        <v>120</v>
      </c>
      <c r="E270" s="10" t="s">
        <v>674</v>
      </c>
      <c r="F270" s="10"/>
      <c r="G270" s="14">
        <v>300</v>
      </c>
      <c r="H270" s="12">
        <f>VLOOKUP(B270,'[1]EK-4C GÜNCEL LİSTE'!B$2:J$396,9,0)</f>
        <v>0</v>
      </c>
      <c r="I270" s="13"/>
      <c r="J270" s="13"/>
      <c r="K270" s="13"/>
      <c r="L270" s="13"/>
    </row>
    <row r="271" spans="1:12" ht="15.75" x14ac:dyDescent="0.25">
      <c r="A271" s="6">
        <v>268</v>
      </c>
      <c r="B271" s="7">
        <v>1111111100398</v>
      </c>
      <c r="C271" s="8" t="s">
        <v>675</v>
      </c>
      <c r="D271" s="9" t="s">
        <v>676</v>
      </c>
      <c r="E271" s="10" t="s">
        <v>677</v>
      </c>
      <c r="F271" s="10"/>
      <c r="G271" s="11">
        <v>6.5</v>
      </c>
      <c r="H271" s="12" t="str">
        <f>VLOOKUP(B271,'[1]EK-4C GÜNCEL LİSTE'!B$2:J$396,9,0)</f>
        <v>**</v>
      </c>
      <c r="I271" s="13"/>
      <c r="J271" s="13"/>
      <c r="K271" s="13"/>
      <c r="L271" s="13"/>
    </row>
    <row r="272" spans="1:12" ht="15.75" x14ac:dyDescent="0.25">
      <c r="A272" s="6">
        <v>269</v>
      </c>
      <c r="B272" s="7">
        <v>1111111100403</v>
      </c>
      <c r="C272" s="8" t="s">
        <v>678</v>
      </c>
      <c r="D272" s="9" t="s">
        <v>679</v>
      </c>
      <c r="E272" s="10" t="s">
        <v>680</v>
      </c>
      <c r="F272" s="10"/>
      <c r="G272" s="11">
        <v>1048.9000000000001</v>
      </c>
      <c r="H272" s="12" t="str">
        <f>VLOOKUP(B272,'[1]EK-4C GÜNCEL LİSTE'!B$2:J$396,9,0)</f>
        <v>**</v>
      </c>
      <c r="I272" s="13"/>
      <c r="J272" s="13"/>
      <c r="K272" s="13"/>
      <c r="L272" s="13"/>
    </row>
    <row r="273" spans="1:12" ht="15.75" x14ac:dyDescent="0.25">
      <c r="A273" s="6">
        <v>270</v>
      </c>
      <c r="B273" s="7">
        <v>1111111100806</v>
      </c>
      <c r="C273" s="8" t="s">
        <v>681</v>
      </c>
      <c r="D273" s="8" t="s">
        <v>682</v>
      </c>
      <c r="E273" s="10" t="s">
        <v>683</v>
      </c>
      <c r="F273" s="10"/>
      <c r="G273" s="14">
        <v>77</v>
      </c>
      <c r="H273" s="12">
        <f>VLOOKUP(B273,'[1]EK-4C GÜNCEL LİSTE'!B$2:J$396,9,0)</f>
        <v>0</v>
      </c>
      <c r="I273" s="13"/>
      <c r="J273" s="13"/>
      <c r="K273" s="13"/>
      <c r="L273" s="13"/>
    </row>
    <row r="274" spans="1:12" ht="15.75" x14ac:dyDescent="0.25">
      <c r="A274" s="6">
        <v>271</v>
      </c>
      <c r="B274" s="7">
        <v>1111111100404</v>
      </c>
      <c r="C274" s="8" t="s">
        <v>684</v>
      </c>
      <c r="D274" s="9" t="s">
        <v>685</v>
      </c>
      <c r="E274" s="10" t="s">
        <v>686</v>
      </c>
      <c r="F274" s="10"/>
      <c r="G274" s="14">
        <v>2598</v>
      </c>
      <c r="H274" s="12">
        <v>0</v>
      </c>
      <c r="I274" s="13"/>
      <c r="J274" s="13"/>
      <c r="K274" s="13"/>
      <c r="L274" s="13"/>
    </row>
    <row r="275" spans="1:12" ht="15.75" x14ac:dyDescent="0.25">
      <c r="A275" s="6">
        <v>272</v>
      </c>
      <c r="B275" s="7">
        <v>1111111100406</v>
      </c>
      <c r="C275" s="8" t="s">
        <v>687</v>
      </c>
      <c r="D275" s="9" t="s">
        <v>688</v>
      </c>
      <c r="E275" s="10" t="s">
        <v>689</v>
      </c>
      <c r="F275" s="10"/>
      <c r="G275" s="11">
        <v>2248</v>
      </c>
      <c r="H275" s="12">
        <f>VLOOKUP(B275,'[1]EK-4C GÜNCEL LİSTE'!B$2:J$396,9,0)</f>
        <v>0</v>
      </c>
      <c r="I275" s="13"/>
      <c r="J275" s="13"/>
      <c r="K275" s="13"/>
      <c r="L275" s="13"/>
    </row>
    <row r="276" spans="1:12" ht="15.75" x14ac:dyDescent="0.25">
      <c r="A276" s="6">
        <v>273</v>
      </c>
      <c r="B276" s="7">
        <v>1111111100770</v>
      </c>
      <c r="C276" s="8" t="s">
        <v>690</v>
      </c>
      <c r="D276" s="9" t="s">
        <v>691</v>
      </c>
      <c r="E276" s="10" t="s">
        <v>692</v>
      </c>
      <c r="F276" s="10"/>
      <c r="G276" s="11">
        <v>457.05</v>
      </c>
      <c r="H276" s="12">
        <f>VLOOKUP(B276,'[1]EK-4C GÜNCEL LİSTE'!B$2:J$396,9,0)</f>
        <v>0</v>
      </c>
      <c r="I276" s="13"/>
      <c r="J276" s="13"/>
      <c r="K276" s="13"/>
      <c r="L276" s="13"/>
    </row>
    <row r="277" spans="1:12" ht="30.75" customHeight="1" x14ac:dyDescent="0.25">
      <c r="A277" s="6">
        <v>274</v>
      </c>
      <c r="B277" s="7">
        <v>1111111100962</v>
      </c>
      <c r="C277" s="8" t="s">
        <v>693</v>
      </c>
      <c r="D277" s="8" t="s">
        <v>694</v>
      </c>
      <c r="E277" s="10" t="s">
        <v>695</v>
      </c>
      <c r="F277" s="10"/>
      <c r="G277" s="14" t="s">
        <v>696</v>
      </c>
      <c r="H277" s="12" t="str">
        <f>VLOOKUP(B277,'[1]EK-4C GÜNCEL LİSTE'!B$2:J$396,9,0)</f>
        <v>**</v>
      </c>
      <c r="I277" s="13"/>
      <c r="J277" s="13"/>
      <c r="K277" s="13"/>
      <c r="L277" s="13"/>
    </row>
    <row r="278" spans="1:12" ht="15.75" x14ac:dyDescent="0.25">
      <c r="A278" s="6">
        <v>275</v>
      </c>
      <c r="B278" s="7">
        <v>1111111100950</v>
      </c>
      <c r="C278" s="8" t="s">
        <v>697</v>
      </c>
      <c r="D278" s="9" t="s">
        <v>698</v>
      </c>
      <c r="E278" s="10" t="s">
        <v>699</v>
      </c>
      <c r="F278" s="10"/>
      <c r="G278" s="11">
        <v>389.5</v>
      </c>
      <c r="H278" s="12" t="s">
        <v>17</v>
      </c>
      <c r="I278" s="13"/>
      <c r="J278" s="13"/>
      <c r="K278" s="13"/>
      <c r="L278" s="13"/>
    </row>
    <row r="279" spans="1:12" ht="16.5" customHeight="1" x14ac:dyDescent="0.25">
      <c r="A279" s="6">
        <v>276</v>
      </c>
      <c r="B279" s="7">
        <v>1111111100410</v>
      </c>
      <c r="C279" s="8" t="s">
        <v>700</v>
      </c>
      <c r="D279" s="9" t="s">
        <v>701</v>
      </c>
      <c r="E279" s="10" t="s">
        <v>702</v>
      </c>
      <c r="F279" s="10"/>
      <c r="G279" s="33">
        <v>949</v>
      </c>
      <c r="H279" s="12">
        <v>0</v>
      </c>
      <c r="I279" s="13"/>
      <c r="J279" s="13"/>
      <c r="K279" s="13"/>
      <c r="L279" s="13"/>
    </row>
    <row r="280" spans="1:12" ht="15.75" x14ac:dyDescent="0.25">
      <c r="A280" s="6">
        <v>277</v>
      </c>
      <c r="B280" s="7">
        <v>1111111101250</v>
      </c>
      <c r="C280" s="9" t="s">
        <v>703</v>
      </c>
      <c r="D280" s="24" t="s">
        <v>704</v>
      </c>
      <c r="E280" s="10" t="s">
        <v>705</v>
      </c>
      <c r="F280" s="10"/>
      <c r="G280" s="14">
        <v>125</v>
      </c>
      <c r="H280" s="12">
        <f>VLOOKUP(B280,'[1]EK-4C GÜNCEL LİSTE'!B$2:J$396,9,0)</f>
        <v>0</v>
      </c>
      <c r="I280" s="13"/>
      <c r="J280" s="13"/>
      <c r="K280" s="13"/>
      <c r="L280" s="13"/>
    </row>
    <row r="281" spans="1:12" ht="15.75" x14ac:dyDescent="0.25">
      <c r="A281" s="6">
        <v>278</v>
      </c>
      <c r="B281" s="7">
        <v>1111111100864</v>
      </c>
      <c r="C281" s="8" t="s">
        <v>706</v>
      </c>
      <c r="D281" s="8" t="s">
        <v>707</v>
      </c>
      <c r="E281" s="10" t="s">
        <v>708</v>
      </c>
      <c r="F281" s="10"/>
      <c r="G281" s="14">
        <v>12.3</v>
      </c>
      <c r="H281" s="12" t="s">
        <v>17</v>
      </c>
      <c r="I281" s="13"/>
      <c r="J281" s="13"/>
      <c r="K281" s="13"/>
      <c r="L281" s="13"/>
    </row>
    <row r="282" spans="1:12" ht="15.75" x14ac:dyDescent="0.25">
      <c r="A282" s="6">
        <v>279</v>
      </c>
      <c r="B282" s="7">
        <v>1111111100412</v>
      </c>
      <c r="C282" s="8" t="s">
        <v>709</v>
      </c>
      <c r="D282" s="9" t="s">
        <v>710</v>
      </c>
      <c r="E282" s="10" t="s">
        <v>711</v>
      </c>
      <c r="F282" s="10"/>
      <c r="G282" s="11">
        <v>164.95</v>
      </c>
      <c r="H282" s="12">
        <v>0</v>
      </c>
      <c r="I282" s="13"/>
      <c r="J282" s="13"/>
      <c r="K282" s="13"/>
      <c r="L282" s="13"/>
    </row>
    <row r="283" spans="1:12" ht="15.75" x14ac:dyDescent="0.25">
      <c r="A283" s="6">
        <v>280</v>
      </c>
      <c r="B283" s="7">
        <v>1111111100021</v>
      </c>
      <c r="C283" s="8" t="s">
        <v>712</v>
      </c>
      <c r="D283" s="9" t="s">
        <v>710</v>
      </c>
      <c r="E283" s="10" t="s">
        <v>713</v>
      </c>
      <c r="F283" s="10"/>
      <c r="G283" s="11">
        <v>44.95</v>
      </c>
      <c r="H283" s="12">
        <v>0</v>
      </c>
      <c r="I283" s="13"/>
      <c r="J283" s="13"/>
      <c r="K283" s="13"/>
      <c r="L283" s="13"/>
    </row>
    <row r="284" spans="1:12" ht="15.75" x14ac:dyDescent="0.25">
      <c r="A284" s="6">
        <v>281</v>
      </c>
      <c r="B284" s="7">
        <v>1111111101328</v>
      </c>
      <c r="C284" s="17" t="s">
        <v>714</v>
      </c>
      <c r="D284" s="9" t="s">
        <v>12</v>
      </c>
      <c r="E284" s="10" t="s">
        <v>13</v>
      </c>
      <c r="F284" s="11"/>
      <c r="G284" s="11">
        <v>60</v>
      </c>
      <c r="H284" s="12">
        <v>0</v>
      </c>
      <c r="I284" s="13"/>
      <c r="J284" s="13"/>
      <c r="K284" s="13"/>
      <c r="L284" s="13"/>
    </row>
    <row r="285" spans="1:12" ht="15.75" x14ac:dyDescent="0.25">
      <c r="A285" s="6">
        <v>282</v>
      </c>
      <c r="B285" s="7">
        <v>1111111101595</v>
      </c>
      <c r="C285" s="9" t="s">
        <v>715</v>
      </c>
      <c r="D285" s="9" t="s">
        <v>12</v>
      </c>
      <c r="E285" s="10" t="s">
        <v>13</v>
      </c>
      <c r="F285" s="10"/>
      <c r="G285" s="11">
        <v>63.9</v>
      </c>
      <c r="H285" s="12">
        <v>0</v>
      </c>
      <c r="I285" s="13"/>
      <c r="J285" s="13"/>
      <c r="K285" s="13"/>
      <c r="L285" s="13"/>
    </row>
    <row r="286" spans="1:12" ht="15.75" x14ac:dyDescent="0.25">
      <c r="A286" s="6">
        <v>283</v>
      </c>
      <c r="B286" s="7">
        <v>1111111102059</v>
      </c>
      <c r="C286" s="9" t="s">
        <v>716</v>
      </c>
      <c r="D286" s="9" t="s">
        <v>12</v>
      </c>
      <c r="E286" s="10" t="s">
        <v>13</v>
      </c>
      <c r="F286" s="15"/>
      <c r="G286" s="11">
        <v>60</v>
      </c>
      <c r="H286" s="12">
        <v>0</v>
      </c>
      <c r="I286" s="13"/>
      <c r="J286" s="13"/>
      <c r="K286" s="13"/>
      <c r="L286" s="13"/>
    </row>
    <row r="287" spans="1:12" ht="15.75" x14ac:dyDescent="0.25">
      <c r="A287" s="6">
        <v>284</v>
      </c>
      <c r="B287" s="7">
        <v>1111111101871</v>
      </c>
      <c r="C287" s="8" t="s">
        <v>717</v>
      </c>
      <c r="D287" s="9" t="s">
        <v>718</v>
      </c>
      <c r="E287" s="10" t="s">
        <v>719</v>
      </c>
      <c r="F287" s="10"/>
      <c r="G287" s="11">
        <v>125</v>
      </c>
      <c r="H287" s="12">
        <v>0</v>
      </c>
      <c r="I287" s="13"/>
      <c r="J287" s="13"/>
      <c r="K287" s="13"/>
      <c r="L287" s="13"/>
    </row>
    <row r="288" spans="1:12" ht="15.75" x14ac:dyDescent="0.25">
      <c r="A288" s="6">
        <v>285</v>
      </c>
      <c r="B288" s="7">
        <v>1111111100024</v>
      </c>
      <c r="C288" s="8" t="s">
        <v>720</v>
      </c>
      <c r="D288" s="9" t="s">
        <v>667</v>
      </c>
      <c r="E288" s="10" t="s">
        <v>721</v>
      </c>
      <c r="F288" s="10"/>
      <c r="G288" s="11">
        <v>185.4</v>
      </c>
      <c r="H288" s="12">
        <f>VLOOKUP(B288,'[1]EK-4C GÜNCEL LİSTE'!B$2:J$396,9,0)</f>
        <v>0</v>
      </c>
      <c r="I288" s="13"/>
      <c r="J288" s="13"/>
      <c r="K288" s="13"/>
      <c r="L288" s="13"/>
    </row>
    <row r="289" spans="1:12" ht="15.75" x14ac:dyDescent="0.25">
      <c r="A289" s="6">
        <v>286</v>
      </c>
      <c r="B289" s="7">
        <v>1111111101334</v>
      </c>
      <c r="C289" s="9" t="s">
        <v>722</v>
      </c>
      <c r="D289" s="9" t="s">
        <v>723</v>
      </c>
      <c r="E289" s="10" t="s">
        <v>724</v>
      </c>
      <c r="F289" s="10"/>
      <c r="G289" s="14">
        <v>42</v>
      </c>
      <c r="H289" s="12" t="str">
        <f>VLOOKUP(B289,'[1]EK-4C GÜNCEL LİSTE'!B$2:J$396,9,0)</f>
        <v>**</v>
      </c>
      <c r="I289" s="13"/>
      <c r="J289" s="13"/>
      <c r="K289" s="13"/>
      <c r="L289" s="13"/>
    </row>
    <row r="290" spans="1:12" ht="15.75" x14ac:dyDescent="0.25">
      <c r="A290" s="6">
        <v>287</v>
      </c>
      <c r="B290" s="7">
        <v>1111111101833</v>
      </c>
      <c r="C290" s="9" t="s">
        <v>725</v>
      </c>
      <c r="D290" s="9" t="s">
        <v>726</v>
      </c>
      <c r="E290" s="10" t="s">
        <v>727</v>
      </c>
      <c r="F290" s="10"/>
      <c r="G290" s="14">
        <v>85</v>
      </c>
      <c r="H290" s="12">
        <f>VLOOKUP(B290,'[1]EK-4C GÜNCEL LİSTE'!B$2:J$396,9,0)</f>
        <v>0</v>
      </c>
      <c r="I290" s="13"/>
      <c r="J290" s="13"/>
      <c r="K290" s="13"/>
      <c r="L290" s="13"/>
    </row>
    <row r="291" spans="1:12" ht="15.75" x14ac:dyDescent="0.25">
      <c r="A291" s="6">
        <v>288</v>
      </c>
      <c r="B291" s="26">
        <v>1111111101990</v>
      </c>
      <c r="C291" s="9" t="s">
        <v>728</v>
      </c>
      <c r="D291" s="9" t="s">
        <v>492</v>
      </c>
      <c r="E291" s="10" t="s">
        <v>493</v>
      </c>
      <c r="F291" s="34"/>
      <c r="G291" s="11">
        <v>730</v>
      </c>
      <c r="H291" s="12">
        <v>0</v>
      </c>
      <c r="I291" s="13"/>
      <c r="J291" s="13"/>
      <c r="K291" s="13"/>
      <c r="L291" s="13"/>
    </row>
    <row r="292" spans="1:12" ht="15.75" x14ac:dyDescent="0.25">
      <c r="A292" s="6">
        <v>289</v>
      </c>
      <c r="B292" s="7">
        <v>1111111101637</v>
      </c>
      <c r="C292" s="17" t="s">
        <v>729</v>
      </c>
      <c r="D292" s="24" t="s">
        <v>360</v>
      </c>
      <c r="E292" s="10" t="s">
        <v>361</v>
      </c>
      <c r="F292" s="10"/>
      <c r="G292" s="11">
        <v>12.5</v>
      </c>
      <c r="H292" s="12">
        <f>VLOOKUP(B292,'[1]EK-4C GÜNCEL LİSTE'!B$2:J$396,9,0)</f>
        <v>0</v>
      </c>
      <c r="I292" s="13"/>
      <c r="J292" s="13"/>
      <c r="K292" s="13"/>
      <c r="L292" s="13"/>
    </row>
    <row r="293" spans="1:12" ht="15.75" x14ac:dyDescent="0.25">
      <c r="A293" s="6">
        <v>290</v>
      </c>
      <c r="B293" s="7">
        <v>1111111101700</v>
      </c>
      <c r="C293" s="29" t="s">
        <v>730</v>
      </c>
      <c r="D293" s="29" t="s">
        <v>731</v>
      </c>
      <c r="E293" s="34" t="s">
        <v>732</v>
      </c>
      <c r="F293" s="10"/>
      <c r="G293" s="23">
        <v>40</v>
      </c>
      <c r="H293" s="12" t="s">
        <v>17</v>
      </c>
      <c r="I293" s="13"/>
      <c r="J293" s="13"/>
      <c r="K293" s="13"/>
      <c r="L293" s="13"/>
    </row>
    <row r="294" spans="1:12" ht="15.75" x14ac:dyDescent="0.25">
      <c r="A294" s="6">
        <v>291</v>
      </c>
      <c r="B294" s="7">
        <v>1111111100992</v>
      </c>
      <c r="C294" s="8" t="s">
        <v>733</v>
      </c>
      <c r="D294" s="9" t="s">
        <v>43</v>
      </c>
      <c r="E294" s="10" t="s">
        <v>734</v>
      </c>
      <c r="F294" s="10"/>
      <c r="G294" s="11">
        <v>473.73</v>
      </c>
      <c r="H294" s="12" t="str">
        <f>VLOOKUP(B294,'[1]EK-4C GÜNCEL LİSTE'!B$2:J$396,9,0)</f>
        <v>**</v>
      </c>
      <c r="I294" s="13"/>
      <c r="J294" s="13"/>
      <c r="K294" s="13"/>
      <c r="L294" s="13"/>
    </row>
    <row r="295" spans="1:12" ht="15.75" x14ac:dyDescent="0.25">
      <c r="A295" s="6">
        <v>292</v>
      </c>
      <c r="B295" s="7">
        <v>1111111100801</v>
      </c>
      <c r="C295" s="8" t="s">
        <v>735</v>
      </c>
      <c r="D295" s="9" t="s">
        <v>736</v>
      </c>
      <c r="E295" s="10" t="s">
        <v>737</v>
      </c>
      <c r="F295" s="10"/>
      <c r="G295" s="11">
        <v>44.9</v>
      </c>
      <c r="H295" s="12" t="str">
        <f>VLOOKUP(B295,'[1]EK-4C GÜNCEL LİSTE'!B$2:J$396,9,0)</f>
        <v>**</v>
      </c>
      <c r="I295" s="13"/>
      <c r="J295" s="13"/>
      <c r="K295" s="13"/>
      <c r="L295" s="13"/>
    </row>
    <row r="296" spans="1:12" ht="15.75" x14ac:dyDescent="0.25">
      <c r="A296" s="6">
        <v>293</v>
      </c>
      <c r="B296" s="7">
        <v>1111111100802</v>
      </c>
      <c r="C296" s="8" t="s">
        <v>738</v>
      </c>
      <c r="D296" s="9" t="s">
        <v>736</v>
      </c>
      <c r="E296" s="10" t="s">
        <v>739</v>
      </c>
      <c r="F296" s="10"/>
      <c r="G296" s="11">
        <v>41.1</v>
      </c>
      <c r="H296" s="12" t="str">
        <f>VLOOKUP(B296,'[1]EK-4C GÜNCEL LİSTE'!B$2:J$396,9,0)</f>
        <v>**</v>
      </c>
      <c r="I296" s="13"/>
      <c r="J296" s="13"/>
      <c r="K296" s="13"/>
      <c r="L296" s="13"/>
    </row>
    <row r="297" spans="1:12" ht="15.75" x14ac:dyDescent="0.25">
      <c r="A297" s="6">
        <v>294</v>
      </c>
      <c r="B297" s="7">
        <v>1111111100044</v>
      </c>
      <c r="C297" s="8" t="s">
        <v>740</v>
      </c>
      <c r="D297" s="9" t="s">
        <v>741</v>
      </c>
      <c r="E297" s="10" t="s">
        <v>742</v>
      </c>
      <c r="F297" s="10"/>
      <c r="G297" s="11">
        <v>27.15</v>
      </c>
      <c r="H297" s="12">
        <f>VLOOKUP(B297,'[1]EK-4C GÜNCEL LİSTE'!B$2:J$396,9,0)</f>
        <v>0</v>
      </c>
      <c r="I297" s="13"/>
      <c r="J297" s="13"/>
      <c r="K297" s="13"/>
      <c r="L297" s="13"/>
    </row>
    <row r="298" spans="1:12" ht="15.75" x14ac:dyDescent="0.25">
      <c r="A298" s="6">
        <v>295</v>
      </c>
      <c r="B298" s="7">
        <v>1111111100953</v>
      </c>
      <c r="C298" s="9" t="s">
        <v>743</v>
      </c>
      <c r="D298" s="9" t="s">
        <v>744</v>
      </c>
      <c r="E298" s="10" t="s">
        <v>745</v>
      </c>
      <c r="F298" s="10"/>
      <c r="G298" s="11">
        <v>246.4</v>
      </c>
      <c r="H298" s="12" t="str">
        <f>VLOOKUP(B298,'[1]EK-4C GÜNCEL LİSTE'!B$2:J$396,9,0)</f>
        <v>**</v>
      </c>
      <c r="I298" s="13"/>
      <c r="J298" s="13"/>
      <c r="K298" s="13"/>
      <c r="L298" s="13"/>
    </row>
    <row r="299" spans="1:12" ht="15.75" x14ac:dyDescent="0.25">
      <c r="A299" s="6">
        <v>296</v>
      </c>
      <c r="B299" s="7">
        <v>1111111101005</v>
      </c>
      <c r="C299" s="8" t="s">
        <v>746</v>
      </c>
      <c r="D299" s="9" t="s">
        <v>747</v>
      </c>
      <c r="E299" s="10" t="s">
        <v>748</v>
      </c>
      <c r="F299" s="10"/>
      <c r="G299" s="11">
        <v>525</v>
      </c>
      <c r="H299" s="12">
        <v>0</v>
      </c>
      <c r="I299" s="13"/>
      <c r="J299" s="13"/>
      <c r="K299" s="13"/>
      <c r="L299" s="13"/>
    </row>
    <row r="300" spans="1:12" ht="15.75" x14ac:dyDescent="0.25">
      <c r="A300" s="6">
        <v>297</v>
      </c>
      <c r="B300" s="7">
        <v>1111111101880</v>
      </c>
      <c r="C300" s="8" t="s">
        <v>749</v>
      </c>
      <c r="D300" s="9" t="s">
        <v>435</v>
      </c>
      <c r="E300" s="10" t="s">
        <v>436</v>
      </c>
      <c r="F300" s="10"/>
      <c r="G300" s="11">
        <v>4250</v>
      </c>
      <c r="H300" s="12">
        <v>0</v>
      </c>
      <c r="I300" s="13"/>
      <c r="J300" s="13"/>
      <c r="K300" s="13"/>
      <c r="L300" s="13"/>
    </row>
    <row r="301" spans="1:12" ht="15.75" x14ac:dyDescent="0.25">
      <c r="A301" s="6">
        <v>298</v>
      </c>
      <c r="B301" s="7">
        <v>1111111101881</v>
      </c>
      <c r="C301" s="8" t="s">
        <v>750</v>
      </c>
      <c r="D301" s="9" t="s">
        <v>435</v>
      </c>
      <c r="E301" s="10" t="s">
        <v>438</v>
      </c>
      <c r="F301" s="10"/>
      <c r="G301" s="11">
        <v>4250</v>
      </c>
      <c r="H301" s="12">
        <v>0</v>
      </c>
      <c r="I301" s="13"/>
      <c r="J301" s="13"/>
      <c r="K301" s="13"/>
      <c r="L301" s="13"/>
    </row>
    <row r="302" spans="1:12" ht="15.75" x14ac:dyDescent="0.25">
      <c r="A302" s="6">
        <v>299</v>
      </c>
      <c r="B302" s="7">
        <v>1111111100108</v>
      </c>
      <c r="C302" s="8" t="s">
        <v>751</v>
      </c>
      <c r="D302" s="9" t="s">
        <v>752</v>
      </c>
      <c r="E302" s="10" t="s">
        <v>753</v>
      </c>
      <c r="F302" s="10"/>
      <c r="G302" s="11">
        <v>29.4</v>
      </c>
      <c r="H302" s="12">
        <v>0</v>
      </c>
      <c r="I302" s="13"/>
      <c r="J302" s="13"/>
      <c r="K302" s="13"/>
      <c r="L302" s="13"/>
    </row>
    <row r="303" spans="1:12" ht="15.75" x14ac:dyDescent="0.25">
      <c r="A303" s="6">
        <v>300</v>
      </c>
      <c r="B303" s="7">
        <v>1111111100055</v>
      </c>
      <c r="C303" s="8" t="s">
        <v>754</v>
      </c>
      <c r="D303" s="9" t="s">
        <v>752</v>
      </c>
      <c r="E303" s="10" t="s">
        <v>732</v>
      </c>
      <c r="F303" s="10"/>
      <c r="G303" s="11">
        <v>42</v>
      </c>
      <c r="H303" s="12" t="s">
        <v>17</v>
      </c>
      <c r="I303" s="13"/>
      <c r="J303" s="13"/>
      <c r="K303" s="13"/>
      <c r="L303" s="13"/>
    </row>
    <row r="304" spans="1:12" ht="15.75" x14ac:dyDescent="0.25">
      <c r="A304" s="6">
        <v>301</v>
      </c>
      <c r="B304" s="7">
        <v>1111111100599</v>
      </c>
      <c r="C304" s="8" t="s">
        <v>755</v>
      </c>
      <c r="D304" s="9" t="s">
        <v>756</v>
      </c>
      <c r="E304" s="10" t="s">
        <v>757</v>
      </c>
      <c r="F304" s="10"/>
      <c r="G304" s="11">
        <v>260</v>
      </c>
      <c r="H304" s="12">
        <v>0</v>
      </c>
      <c r="I304" s="13"/>
      <c r="J304" s="13"/>
      <c r="K304" s="13"/>
      <c r="L304" s="13"/>
    </row>
    <row r="305" spans="1:12" ht="15.75" x14ac:dyDescent="0.25">
      <c r="A305" s="6">
        <v>302</v>
      </c>
      <c r="B305" s="7">
        <v>1111111100072</v>
      </c>
      <c r="C305" s="8" t="s">
        <v>758</v>
      </c>
      <c r="D305" s="9" t="s">
        <v>759</v>
      </c>
      <c r="E305" s="10" t="s">
        <v>760</v>
      </c>
      <c r="F305" s="10"/>
      <c r="G305" s="11">
        <v>46.96</v>
      </c>
      <c r="H305" s="12">
        <f>VLOOKUP(B305,'[1]EK-4C GÜNCEL LİSTE'!B$2:J$396,9,0)</f>
        <v>0</v>
      </c>
      <c r="I305" s="13"/>
      <c r="J305" s="13"/>
      <c r="K305" s="13"/>
      <c r="L305" s="13"/>
    </row>
    <row r="306" spans="1:12" ht="15.75" x14ac:dyDescent="0.25">
      <c r="A306" s="6">
        <v>303</v>
      </c>
      <c r="B306" s="7">
        <v>1111111103007</v>
      </c>
      <c r="C306" s="8" t="s">
        <v>761</v>
      </c>
      <c r="D306" s="9" t="s">
        <v>664</v>
      </c>
      <c r="E306" s="10" t="s">
        <v>665</v>
      </c>
      <c r="F306" s="10"/>
      <c r="G306" s="11">
        <v>178</v>
      </c>
      <c r="H306" s="12" t="s">
        <v>17</v>
      </c>
      <c r="I306" s="13"/>
      <c r="J306" s="13"/>
      <c r="K306" s="13"/>
      <c r="L306" s="13"/>
    </row>
    <row r="307" spans="1:12" ht="15.75" x14ac:dyDescent="0.25">
      <c r="A307" s="6">
        <v>304</v>
      </c>
      <c r="B307" s="7">
        <v>1111111101555</v>
      </c>
      <c r="C307" s="8" t="s">
        <v>762</v>
      </c>
      <c r="D307" s="9" t="s">
        <v>763</v>
      </c>
      <c r="E307" s="10" t="s">
        <v>656</v>
      </c>
      <c r="F307" s="10"/>
      <c r="G307" s="11">
        <v>265</v>
      </c>
      <c r="H307" s="12" t="str">
        <f>VLOOKUP(B307,'[1]EK-4C GÜNCEL LİSTE'!B$2:J$396,9,0)</f>
        <v>**</v>
      </c>
      <c r="I307" s="13"/>
      <c r="J307" s="13"/>
      <c r="K307" s="13"/>
      <c r="L307" s="13"/>
    </row>
    <row r="308" spans="1:12" ht="15.75" x14ac:dyDescent="0.25">
      <c r="A308" s="6">
        <v>305</v>
      </c>
      <c r="B308" s="7">
        <v>1111111100096</v>
      </c>
      <c r="C308" s="8" t="s">
        <v>764</v>
      </c>
      <c r="D308" s="9" t="s">
        <v>765</v>
      </c>
      <c r="E308" s="10" t="s">
        <v>766</v>
      </c>
      <c r="F308" s="10"/>
      <c r="G308" s="11">
        <v>63.99</v>
      </c>
      <c r="H308" s="12">
        <v>0</v>
      </c>
      <c r="I308" s="13"/>
      <c r="J308" s="13"/>
      <c r="K308" s="13"/>
      <c r="L308" s="13"/>
    </row>
    <row r="309" spans="1:12" ht="15.75" x14ac:dyDescent="0.25">
      <c r="A309" s="6">
        <v>306</v>
      </c>
      <c r="B309" s="7">
        <v>1111111100097</v>
      </c>
      <c r="C309" s="8" t="s">
        <v>767</v>
      </c>
      <c r="D309" s="9" t="s">
        <v>765</v>
      </c>
      <c r="E309" s="10" t="s">
        <v>768</v>
      </c>
      <c r="F309" s="10"/>
      <c r="G309" s="14">
        <v>17.79</v>
      </c>
      <c r="H309" s="12">
        <v>0</v>
      </c>
      <c r="I309" s="13"/>
      <c r="J309" s="13"/>
      <c r="K309" s="13"/>
      <c r="L309" s="13"/>
    </row>
    <row r="310" spans="1:12" ht="15.75" x14ac:dyDescent="0.25">
      <c r="A310" s="6">
        <v>307</v>
      </c>
      <c r="B310" s="7">
        <v>1111111100098</v>
      </c>
      <c r="C310" s="8" t="s">
        <v>769</v>
      </c>
      <c r="D310" s="9" t="s">
        <v>765</v>
      </c>
      <c r="E310" s="10" t="s">
        <v>770</v>
      </c>
      <c r="F310" s="10"/>
      <c r="G310" s="14">
        <v>342.75</v>
      </c>
      <c r="H310" s="12">
        <f>VLOOKUP(B310,'[1]EK-4C GÜNCEL LİSTE'!B$2:J$396,9,0)</f>
        <v>0</v>
      </c>
      <c r="I310" s="13"/>
      <c r="J310" s="13"/>
      <c r="K310" s="13"/>
      <c r="L310" s="13"/>
    </row>
    <row r="311" spans="1:12" ht="15.75" x14ac:dyDescent="0.25">
      <c r="A311" s="6">
        <v>308</v>
      </c>
      <c r="B311" s="7">
        <v>1111111100678</v>
      </c>
      <c r="C311" s="8" t="s">
        <v>771</v>
      </c>
      <c r="D311" s="9" t="s">
        <v>772</v>
      </c>
      <c r="E311" s="10" t="s">
        <v>773</v>
      </c>
      <c r="F311" s="10"/>
      <c r="G311" s="11">
        <v>8.5</v>
      </c>
      <c r="H311" s="12">
        <f>VLOOKUP(B311,'[1]EK-4C GÜNCEL LİSTE'!B$2:J$396,9,0)</f>
        <v>0</v>
      </c>
      <c r="I311" s="13"/>
      <c r="J311" s="13"/>
      <c r="K311" s="13"/>
      <c r="L311" s="13"/>
    </row>
    <row r="312" spans="1:12" ht="15.75" x14ac:dyDescent="0.25">
      <c r="A312" s="6">
        <v>309</v>
      </c>
      <c r="B312" s="7">
        <v>1111111101634</v>
      </c>
      <c r="C312" s="8" t="s">
        <v>774</v>
      </c>
      <c r="D312" s="9" t="s">
        <v>775</v>
      </c>
      <c r="E312" s="10" t="s">
        <v>776</v>
      </c>
      <c r="F312" s="10"/>
      <c r="G312" s="11">
        <v>8600</v>
      </c>
      <c r="H312" s="12" t="s">
        <v>17</v>
      </c>
      <c r="I312" s="13"/>
      <c r="J312" s="13"/>
      <c r="K312" s="13"/>
      <c r="L312" s="13"/>
    </row>
    <row r="313" spans="1:12" ht="15.75" x14ac:dyDescent="0.25">
      <c r="A313" s="6">
        <v>310</v>
      </c>
      <c r="B313" s="7">
        <v>1111111101040</v>
      </c>
      <c r="C313" s="8" t="s">
        <v>777</v>
      </c>
      <c r="D313" s="8" t="s">
        <v>778</v>
      </c>
      <c r="E313" s="10" t="s">
        <v>779</v>
      </c>
      <c r="F313" s="10"/>
      <c r="G313" s="14">
        <v>17.600000000000001</v>
      </c>
      <c r="H313" s="12">
        <f>VLOOKUP(B313,'[1]EK-4C GÜNCEL LİSTE'!B$2:J$396,9,0)</f>
        <v>0</v>
      </c>
      <c r="I313" s="13"/>
      <c r="J313" s="13"/>
      <c r="K313" s="13"/>
      <c r="L313" s="13"/>
    </row>
    <row r="314" spans="1:12" ht="15.75" x14ac:dyDescent="0.25">
      <c r="A314" s="6">
        <v>311</v>
      </c>
      <c r="B314" s="7">
        <v>1111111100132</v>
      </c>
      <c r="C314" s="8" t="s">
        <v>780</v>
      </c>
      <c r="D314" s="9" t="s">
        <v>781</v>
      </c>
      <c r="E314" s="10" t="s">
        <v>782</v>
      </c>
      <c r="F314" s="10"/>
      <c r="G314" s="11">
        <v>17</v>
      </c>
      <c r="H314" s="12" t="str">
        <f>VLOOKUP(B314,'[1]EK-4C GÜNCEL LİSTE'!B$2:J$396,9,0)</f>
        <v>**</v>
      </c>
      <c r="I314" s="13"/>
      <c r="J314" s="13"/>
      <c r="K314" s="13"/>
      <c r="L314" s="13"/>
    </row>
    <row r="315" spans="1:12" ht="15.75" x14ac:dyDescent="0.25">
      <c r="A315" s="6">
        <v>312</v>
      </c>
      <c r="B315" s="7">
        <v>1111111100565</v>
      </c>
      <c r="C315" s="8" t="s">
        <v>783</v>
      </c>
      <c r="D315" s="9" t="s">
        <v>784</v>
      </c>
      <c r="E315" s="10" t="s">
        <v>785</v>
      </c>
      <c r="F315" s="10"/>
      <c r="G315" s="11">
        <v>21.8</v>
      </c>
      <c r="H315" s="12">
        <f>VLOOKUP(B315,'[1]EK-4C GÜNCEL LİSTE'!B$2:J$396,9,0)</f>
        <v>0</v>
      </c>
      <c r="I315" s="13"/>
      <c r="J315" s="13"/>
      <c r="K315" s="13"/>
      <c r="L315" s="13"/>
    </row>
    <row r="316" spans="1:12" ht="15.75" x14ac:dyDescent="0.25">
      <c r="A316" s="6">
        <v>313</v>
      </c>
      <c r="B316" s="7">
        <v>1111111100968</v>
      </c>
      <c r="C316" s="8" t="s">
        <v>786</v>
      </c>
      <c r="D316" s="9" t="s">
        <v>787</v>
      </c>
      <c r="E316" s="10" t="s">
        <v>788</v>
      </c>
      <c r="F316" s="10"/>
      <c r="G316" s="11">
        <v>302.5</v>
      </c>
      <c r="H316" s="12">
        <f>VLOOKUP(B316,'[1]EK-4C GÜNCEL LİSTE'!B$2:J$396,9,0)</f>
        <v>0</v>
      </c>
      <c r="I316" s="13"/>
      <c r="J316" s="13"/>
      <c r="K316" s="13"/>
      <c r="L316" s="13"/>
    </row>
    <row r="317" spans="1:12" ht="15.75" x14ac:dyDescent="0.25">
      <c r="A317" s="6">
        <v>314</v>
      </c>
      <c r="B317" s="7">
        <v>1111111100134</v>
      </c>
      <c r="C317" s="8" t="s">
        <v>789</v>
      </c>
      <c r="D317" s="9" t="s">
        <v>790</v>
      </c>
      <c r="E317" s="10" t="s">
        <v>791</v>
      </c>
      <c r="F317" s="10"/>
      <c r="G317" s="11">
        <v>15.96</v>
      </c>
      <c r="H317" s="12">
        <f>VLOOKUP(B317,'[1]EK-4C GÜNCEL LİSTE'!B$2:J$396,9,0)</f>
        <v>0</v>
      </c>
      <c r="I317" s="13"/>
      <c r="J317" s="13"/>
      <c r="K317" s="13"/>
      <c r="L317" s="13"/>
    </row>
    <row r="318" spans="1:12" ht="15.75" x14ac:dyDescent="0.25">
      <c r="A318" s="6">
        <v>315</v>
      </c>
      <c r="B318" s="7">
        <v>1111111100433</v>
      </c>
      <c r="C318" s="8" t="s">
        <v>792</v>
      </c>
      <c r="D318" s="8" t="s">
        <v>793</v>
      </c>
      <c r="E318" s="10" t="s">
        <v>727</v>
      </c>
      <c r="F318" s="10"/>
      <c r="G318" s="14">
        <v>43.5</v>
      </c>
      <c r="H318" s="12">
        <f>VLOOKUP(B318,'[1]EK-4C GÜNCEL LİSTE'!B$2:J$396,9,0)</f>
        <v>0</v>
      </c>
      <c r="I318" s="13"/>
      <c r="J318" s="13"/>
      <c r="K318" s="13"/>
      <c r="L318" s="13"/>
    </row>
    <row r="319" spans="1:12" ht="15.75" x14ac:dyDescent="0.25">
      <c r="A319" s="6">
        <v>316</v>
      </c>
      <c r="B319" s="7">
        <v>1111111100893</v>
      </c>
      <c r="C319" s="8" t="s">
        <v>794</v>
      </c>
      <c r="D319" s="9" t="s">
        <v>795</v>
      </c>
      <c r="E319" s="10" t="s">
        <v>796</v>
      </c>
      <c r="F319" s="10"/>
      <c r="G319" s="11">
        <v>5.3</v>
      </c>
      <c r="H319" s="12" t="s">
        <v>17</v>
      </c>
      <c r="I319" s="13"/>
      <c r="J319" s="13"/>
      <c r="K319" s="13"/>
      <c r="L319" s="13"/>
    </row>
    <row r="320" spans="1:12" ht="15.75" x14ac:dyDescent="0.25">
      <c r="A320" s="6">
        <v>317</v>
      </c>
      <c r="B320" s="7">
        <v>1111111100756</v>
      </c>
      <c r="C320" s="8" t="s">
        <v>797</v>
      </c>
      <c r="D320" s="9" t="s">
        <v>798</v>
      </c>
      <c r="E320" s="10" t="s">
        <v>799</v>
      </c>
      <c r="F320" s="10"/>
      <c r="G320" s="14">
        <v>4095</v>
      </c>
      <c r="H320" s="12">
        <v>0</v>
      </c>
      <c r="I320" s="13"/>
      <c r="J320" s="13"/>
      <c r="K320" s="13"/>
      <c r="L320" s="13"/>
    </row>
    <row r="321" spans="1:12" ht="15.75" x14ac:dyDescent="0.25">
      <c r="A321" s="6">
        <v>318</v>
      </c>
      <c r="B321" s="7">
        <v>1111111100915</v>
      </c>
      <c r="C321" s="8" t="s">
        <v>800</v>
      </c>
      <c r="D321" s="9" t="s">
        <v>798</v>
      </c>
      <c r="E321" s="10" t="s">
        <v>801</v>
      </c>
      <c r="F321" s="15"/>
      <c r="G321" s="14">
        <v>7300</v>
      </c>
      <c r="H321" s="12">
        <v>0</v>
      </c>
      <c r="I321" s="13"/>
      <c r="J321" s="13"/>
      <c r="K321" s="13"/>
      <c r="L321" s="13"/>
    </row>
    <row r="322" spans="1:12" ht="15.75" x14ac:dyDescent="0.25">
      <c r="A322" s="6">
        <v>319</v>
      </c>
      <c r="B322" s="7">
        <v>1111111101785</v>
      </c>
      <c r="C322" s="9" t="s">
        <v>802</v>
      </c>
      <c r="D322" s="9" t="s">
        <v>803</v>
      </c>
      <c r="E322" s="10" t="s">
        <v>804</v>
      </c>
      <c r="F322" s="10"/>
      <c r="G322" s="14">
        <v>7500</v>
      </c>
      <c r="H322" s="12" t="str">
        <f>VLOOKUP(B322,'[1]EK-4C GÜNCEL LİSTE'!B$2:J$396,9,0)</f>
        <v>**</v>
      </c>
      <c r="I322" s="13"/>
      <c r="J322" s="13"/>
      <c r="K322" s="13"/>
      <c r="L322" s="13"/>
    </row>
    <row r="323" spans="1:12" ht="15.75" x14ac:dyDescent="0.25">
      <c r="A323" s="6">
        <v>320</v>
      </c>
      <c r="B323" s="7">
        <v>1111111101800</v>
      </c>
      <c r="C323" s="8" t="s">
        <v>805</v>
      </c>
      <c r="D323" s="9" t="s">
        <v>252</v>
      </c>
      <c r="E323" s="15" t="s">
        <v>257</v>
      </c>
      <c r="F323" s="10"/>
      <c r="G323" s="11">
        <v>415</v>
      </c>
      <c r="H323" s="12" t="s">
        <v>17</v>
      </c>
      <c r="I323" s="13"/>
      <c r="J323" s="13"/>
      <c r="K323" s="13"/>
      <c r="L323" s="13"/>
    </row>
    <row r="324" spans="1:12" ht="15.75" x14ac:dyDescent="0.25">
      <c r="A324" s="6">
        <v>321</v>
      </c>
      <c r="B324" s="7">
        <v>1111111100143</v>
      </c>
      <c r="C324" s="8" t="s">
        <v>806</v>
      </c>
      <c r="D324" s="9" t="s">
        <v>807</v>
      </c>
      <c r="E324" s="10" t="s">
        <v>808</v>
      </c>
      <c r="F324" s="10"/>
      <c r="G324" s="14">
        <v>223</v>
      </c>
      <c r="H324" s="12" t="str">
        <f>VLOOKUP(B324,'[1]EK-4C GÜNCEL LİSTE'!B$2:J$396,9,0)</f>
        <v>**</v>
      </c>
      <c r="I324" s="13"/>
      <c r="J324" s="13"/>
      <c r="K324" s="13"/>
      <c r="L324" s="13"/>
    </row>
    <row r="325" spans="1:12" ht="31.5" x14ac:dyDescent="0.25">
      <c r="A325" s="6">
        <v>322</v>
      </c>
      <c r="B325" s="7">
        <v>1111111102046</v>
      </c>
      <c r="C325" s="9" t="s">
        <v>809</v>
      </c>
      <c r="D325" s="9" t="s">
        <v>467</v>
      </c>
      <c r="E325" s="10" t="s">
        <v>468</v>
      </c>
      <c r="F325" s="10"/>
      <c r="G325" s="11">
        <v>1598</v>
      </c>
      <c r="H325" s="12">
        <v>0</v>
      </c>
      <c r="I325" s="13">
        <v>45593</v>
      </c>
      <c r="J325" s="13"/>
      <c r="K325" s="13"/>
      <c r="L325" s="13"/>
    </row>
    <row r="326" spans="1:12" ht="15.75" x14ac:dyDescent="0.25">
      <c r="A326" s="6">
        <v>323</v>
      </c>
      <c r="B326" s="7">
        <v>1111111103045</v>
      </c>
      <c r="C326" s="9" t="s">
        <v>810</v>
      </c>
      <c r="D326" s="9" t="s">
        <v>456</v>
      </c>
      <c r="E326" s="15" t="s">
        <v>462</v>
      </c>
      <c r="F326" s="10"/>
      <c r="G326" s="11">
        <v>242</v>
      </c>
      <c r="H326" s="12">
        <v>0</v>
      </c>
      <c r="I326" s="13"/>
      <c r="J326" s="13"/>
      <c r="K326" s="13"/>
      <c r="L326" s="13"/>
    </row>
    <row r="327" spans="1:12" ht="15.75" x14ac:dyDescent="0.25">
      <c r="A327" s="6">
        <v>324</v>
      </c>
      <c r="B327" s="7">
        <v>1111111103044</v>
      </c>
      <c r="C327" s="9" t="s">
        <v>811</v>
      </c>
      <c r="D327" s="9" t="s">
        <v>456</v>
      </c>
      <c r="E327" s="15" t="s">
        <v>457</v>
      </c>
      <c r="F327" s="10"/>
      <c r="G327" s="11">
        <v>119</v>
      </c>
      <c r="H327" s="12">
        <v>0</v>
      </c>
      <c r="I327" s="13"/>
      <c r="J327" s="13"/>
      <c r="K327" s="13"/>
      <c r="L327" s="13"/>
    </row>
    <row r="328" spans="1:12" ht="15.75" x14ac:dyDescent="0.25">
      <c r="A328" s="6">
        <v>325</v>
      </c>
      <c r="B328" s="7">
        <v>1111111100662</v>
      </c>
      <c r="C328" s="9" t="s">
        <v>812</v>
      </c>
      <c r="D328" s="9" t="s">
        <v>298</v>
      </c>
      <c r="E328" s="10" t="s">
        <v>299</v>
      </c>
      <c r="F328" s="10"/>
      <c r="G328" s="11">
        <v>2.1</v>
      </c>
      <c r="H328" s="12">
        <f>VLOOKUP(B328,'[1]EK-4C GÜNCEL LİSTE'!B$2:J$396,9,0)</f>
        <v>0</v>
      </c>
      <c r="I328" s="13"/>
      <c r="J328" s="13"/>
      <c r="K328" s="13"/>
      <c r="L328" s="13"/>
    </row>
    <row r="329" spans="1:12" ht="15.75" x14ac:dyDescent="0.25">
      <c r="A329" s="6">
        <v>326</v>
      </c>
      <c r="B329" s="7">
        <v>1111111100661</v>
      </c>
      <c r="C329" s="9" t="s">
        <v>813</v>
      </c>
      <c r="D329" s="9" t="s">
        <v>298</v>
      </c>
      <c r="E329" s="10" t="s">
        <v>814</v>
      </c>
      <c r="F329" s="10"/>
      <c r="G329" s="11">
        <v>4.2</v>
      </c>
      <c r="H329" s="12">
        <f>VLOOKUP(B329,'[1]EK-4C GÜNCEL LİSTE'!B$2:J$396,9,0)</f>
        <v>0</v>
      </c>
      <c r="I329" s="13"/>
      <c r="J329" s="13"/>
      <c r="K329" s="13"/>
      <c r="L329" s="13"/>
    </row>
    <row r="330" spans="1:12" ht="15.75" x14ac:dyDescent="0.25">
      <c r="A330" s="6">
        <v>327</v>
      </c>
      <c r="B330" s="7">
        <v>1111111100905</v>
      </c>
      <c r="C330" s="8" t="s">
        <v>815</v>
      </c>
      <c r="D330" s="9" t="s">
        <v>816</v>
      </c>
      <c r="E330" s="10" t="s">
        <v>817</v>
      </c>
      <c r="F330" s="10"/>
      <c r="G330" s="11">
        <v>48.9</v>
      </c>
      <c r="H330" s="12" t="str">
        <f>VLOOKUP(B330,'[1]EK-4C GÜNCEL LİSTE'!B$2:J$396,9,0)</f>
        <v>**</v>
      </c>
      <c r="I330" s="13"/>
      <c r="J330" s="13"/>
      <c r="K330" s="13"/>
      <c r="L330" s="13"/>
    </row>
    <row r="331" spans="1:12" ht="15.75" x14ac:dyDescent="0.25">
      <c r="A331" s="6">
        <v>328</v>
      </c>
      <c r="B331" s="7">
        <v>1111111101086</v>
      </c>
      <c r="C331" s="8" t="s">
        <v>818</v>
      </c>
      <c r="D331" s="8" t="s">
        <v>819</v>
      </c>
      <c r="E331" s="10" t="s">
        <v>820</v>
      </c>
      <c r="F331" s="10"/>
      <c r="G331" s="11">
        <v>330</v>
      </c>
      <c r="H331" s="12" t="str">
        <f>VLOOKUP(B331,'[1]EK-4C GÜNCEL LİSTE'!B$2:J$396,9,0)</f>
        <v>**</v>
      </c>
      <c r="I331" s="13"/>
      <c r="J331" s="13"/>
      <c r="K331" s="13"/>
      <c r="L331" s="13"/>
    </row>
    <row r="332" spans="1:12" ht="15.75" x14ac:dyDescent="0.25">
      <c r="A332" s="6">
        <v>329</v>
      </c>
      <c r="B332" s="7">
        <v>1111111101251</v>
      </c>
      <c r="C332" s="8" t="s">
        <v>821</v>
      </c>
      <c r="D332" s="9" t="s">
        <v>822</v>
      </c>
      <c r="E332" s="10" t="s">
        <v>823</v>
      </c>
      <c r="F332" s="10"/>
      <c r="G332" s="11">
        <v>80</v>
      </c>
      <c r="H332" s="12">
        <f>VLOOKUP(B332,'[1]EK-4C GÜNCEL LİSTE'!B$2:J$396,9,0)</f>
        <v>0</v>
      </c>
      <c r="I332" s="13"/>
      <c r="J332" s="13"/>
      <c r="K332" s="13"/>
      <c r="L332" s="13"/>
    </row>
    <row r="333" spans="1:12" ht="15.75" x14ac:dyDescent="0.25">
      <c r="A333" s="6">
        <v>330</v>
      </c>
      <c r="B333" s="7">
        <v>1111111101835</v>
      </c>
      <c r="C333" s="8" t="s">
        <v>824</v>
      </c>
      <c r="D333" s="9" t="s">
        <v>822</v>
      </c>
      <c r="E333" s="10" t="s">
        <v>823</v>
      </c>
      <c r="F333" s="10"/>
      <c r="G333" s="11">
        <v>125</v>
      </c>
      <c r="H333" s="12">
        <f>VLOOKUP(B333,'[1]EK-4C GÜNCEL LİSTE'!B$2:J$396,9,0)</f>
        <v>0</v>
      </c>
      <c r="I333" s="13"/>
      <c r="J333" s="13"/>
      <c r="K333" s="13"/>
      <c r="L333" s="13"/>
    </row>
    <row r="334" spans="1:12" ht="15.75" x14ac:dyDescent="0.25">
      <c r="A334" s="6">
        <v>331</v>
      </c>
      <c r="B334" s="7">
        <v>1111111101265</v>
      </c>
      <c r="C334" s="8" t="s">
        <v>825</v>
      </c>
      <c r="D334" s="9" t="s">
        <v>822</v>
      </c>
      <c r="E334" s="10" t="s">
        <v>823</v>
      </c>
      <c r="F334" s="10"/>
      <c r="G334" s="11">
        <v>337.5</v>
      </c>
      <c r="H334" s="12">
        <f>VLOOKUP(B334,'[1]EK-4C GÜNCEL LİSTE'!B$2:J$396,9,0)</f>
        <v>0</v>
      </c>
      <c r="I334" s="13"/>
      <c r="J334" s="13"/>
      <c r="K334" s="13"/>
      <c r="L334" s="13"/>
    </row>
    <row r="335" spans="1:12" ht="15.75" x14ac:dyDescent="0.25">
      <c r="A335" s="6">
        <v>332</v>
      </c>
      <c r="B335" s="7">
        <v>1111111100177</v>
      </c>
      <c r="C335" s="8" t="s">
        <v>826</v>
      </c>
      <c r="D335" s="9" t="s">
        <v>827</v>
      </c>
      <c r="E335" s="10" t="s">
        <v>648</v>
      </c>
      <c r="F335" s="10"/>
      <c r="G335" s="11">
        <v>17.399999999999999</v>
      </c>
      <c r="H335" s="12" t="str">
        <f>VLOOKUP(B335,'[1]EK-4C GÜNCEL LİSTE'!B$2:J$396,9,0)</f>
        <v>**</v>
      </c>
      <c r="I335" s="13"/>
      <c r="J335" s="13"/>
      <c r="K335" s="13"/>
      <c r="L335" s="13"/>
    </row>
    <row r="336" spans="1:12" ht="15.75" x14ac:dyDescent="0.25">
      <c r="A336" s="6">
        <v>333</v>
      </c>
      <c r="B336" s="7">
        <v>1111111101026</v>
      </c>
      <c r="C336" s="8" t="s">
        <v>828</v>
      </c>
      <c r="D336" s="9" t="s">
        <v>829</v>
      </c>
      <c r="E336" s="10" t="s">
        <v>830</v>
      </c>
      <c r="F336" s="10"/>
      <c r="G336" s="14">
        <v>13.1</v>
      </c>
      <c r="H336" s="12" t="str">
        <f>VLOOKUP(B336,'[1]EK-4C GÜNCEL LİSTE'!B$2:J$396,9,0)</f>
        <v>**</v>
      </c>
      <c r="I336" s="13"/>
      <c r="J336" s="13"/>
      <c r="K336" s="13"/>
      <c r="L336" s="13"/>
    </row>
    <row r="337" spans="1:12" ht="15.75" x14ac:dyDescent="0.25">
      <c r="A337" s="6">
        <v>334</v>
      </c>
      <c r="B337" s="7">
        <v>1111111100889</v>
      </c>
      <c r="C337" s="8" t="s">
        <v>831</v>
      </c>
      <c r="D337" s="9" t="s">
        <v>832</v>
      </c>
      <c r="E337" s="10" t="s">
        <v>833</v>
      </c>
      <c r="F337" s="10"/>
      <c r="G337" s="11">
        <v>119.8</v>
      </c>
      <c r="H337" s="12" t="str">
        <f>VLOOKUP(B337,'[1]EK-4C GÜNCEL LİSTE'!B$2:J$396,9,0)</f>
        <v>**</v>
      </c>
      <c r="I337" s="13"/>
      <c r="J337" s="13"/>
      <c r="K337" s="13"/>
      <c r="L337" s="13"/>
    </row>
    <row r="338" spans="1:12" ht="31.5" x14ac:dyDescent="0.25">
      <c r="A338" s="6">
        <v>335</v>
      </c>
      <c r="B338" s="7">
        <v>1111111101518</v>
      </c>
      <c r="C338" s="9" t="s">
        <v>834</v>
      </c>
      <c r="D338" s="9" t="s">
        <v>835</v>
      </c>
      <c r="E338" s="10" t="s">
        <v>48</v>
      </c>
      <c r="F338" s="10"/>
      <c r="G338" s="14">
        <v>690</v>
      </c>
      <c r="H338" s="12" t="str">
        <f>VLOOKUP(B338,'[1]EK-4C GÜNCEL LİSTE'!B$2:J$396,9,0)</f>
        <v>**</v>
      </c>
      <c r="I338" s="13"/>
      <c r="J338" s="13"/>
      <c r="K338" s="13"/>
      <c r="L338" s="13"/>
    </row>
    <row r="339" spans="1:12" ht="15.75" x14ac:dyDescent="0.25">
      <c r="A339" s="6">
        <v>336</v>
      </c>
      <c r="B339" s="7">
        <v>1111111100987</v>
      </c>
      <c r="C339" s="8" t="s">
        <v>836</v>
      </c>
      <c r="D339" s="9" t="s">
        <v>837</v>
      </c>
      <c r="E339" s="10" t="s">
        <v>838</v>
      </c>
      <c r="F339" s="10"/>
      <c r="G339" s="11">
        <v>5.2</v>
      </c>
      <c r="H339" s="12">
        <f>VLOOKUP(B339,'[1]EK-4C GÜNCEL LİSTE'!B$2:J$396,9,0)</f>
        <v>0</v>
      </c>
      <c r="I339" s="13"/>
      <c r="J339" s="13"/>
      <c r="K339" s="13"/>
      <c r="L339" s="13"/>
    </row>
    <row r="340" spans="1:12" ht="15.75" x14ac:dyDescent="0.25">
      <c r="A340" s="6">
        <v>337</v>
      </c>
      <c r="B340" s="7">
        <v>1111111101082</v>
      </c>
      <c r="C340" s="8" t="s">
        <v>839</v>
      </c>
      <c r="D340" s="8" t="s">
        <v>182</v>
      </c>
      <c r="E340" s="10" t="s">
        <v>840</v>
      </c>
      <c r="F340" s="10"/>
      <c r="G340" s="11">
        <v>57.8</v>
      </c>
      <c r="H340" s="12">
        <f>VLOOKUP(B340,'[1]EK-4C GÜNCEL LİSTE'!B$2:J$396,9,0)</f>
        <v>0</v>
      </c>
      <c r="I340" s="13"/>
      <c r="J340" s="13"/>
      <c r="K340" s="13"/>
      <c r="L340" s="13"/>
    </row>
    <row r="341" spans="1:12" ht="15" customHeight="1" x14ac:dyDescent="0.25">
      <c r="A341" s="6">
        <v>338</v>
      </c>
      <c r="B341" s="7" t="s">
        <v>841</v>
      </c>
      <c r="C341" s="8" t="s">
        <v>842</v>
      </c>
      <c r="D341" s="8" t="s">
        <v>508</v>
      </c>
      <c r="E341" s="10" t="s">
        <v>509</v>
      </c>
      <c r="F341" s="10"/>
      <c r="G341" s="11">
        <v>106.5</v>
      </c>
      <c r="H341" s="12">
        <v>0</v>
      </c>
      <c r="I341" s="13"/>
      <c r="J341" s="13"/>
      <c r="K341" s="13"/>
      <c r="L341" s="13"/>
    </row>
    <row r="342" spans="1:12" ht="15.75" x14ac:dyDescent="0.25">
      <c r="A342" s="6">
        <v>339</v>
      </c>
      <c r="B342" s="7">
        <v>1111111101517</v>
      </c>
      <c r="C342" s="8" t="s">
        <v>843</v>
      </c>
      <c r="D342" s="8" t="s">
        <v>844</v>
      </c>
      <c r="E342" s="10" t="s">
        <v>845</v>
      </c>
      <c r="F342" s="10"/>
      <c r="G342" s="11">
        <v>73000</v>
      </c>
      <c r="H342" s="12" t="str">
        <f>VLOOKUP(B342,'[1]EK-4C GÜNCEL LİSTE'!B$2:J$396,9,0)</f>
        <v>**</v>
      </c>
      <c r="I342" s="13"/>
      <c r="J342" s="13"/>
      <c r="K342" s="13"/>
      <c r="L342" s="13"/>
    </row>
    <row r="343" spans="1:12" ht="15.75" x14ac:dyDescent="0.25">
      <c r="A343" s="6">
        <v>340</v>
      </c>
      <c r="B343" s="7">
        <v>1111111100178</v>
      </c>
      <c r="C343" s="8" t="s">
        <v>846</v>
      </c>
      <c r="D343" s="9" t="s">
        <v>847</v>
      </c>
      <c r="E343" s="10" t="s">
        <v>848</v>
      </c>
      <c r="F343" s="10"/>
      <c r="G343" s="11">
        <v>11.82</v>
      </c>
      <c r="H343" s="12">
        <f>VLOOKUP(B343,'[1]EK-4C GÜNCEL LİSTE'!B$2:J$396,9,0)</f>
        <v>0</v>
      </c>
      <c r="I343" s="13"/>
      <c r="J343" s="13"/>
      <c r="K343" s="13"/>
      <c r="L343" s="13"/>
    </row>
    <row r="344" spans="1:12" ht="15.75" x14ac:dyDescent="0.25">
      <c r="A344" s="6">
        <v>341</v>
      </c>
      <c r="B344" s="7">
        <v>1111111100181</v>
      </c>
      <c r="C344" s="8" t="s">
        <v>849</v>
      </c>
      <c r="D344" s="9" t="s">
        <v>475</v>
      </c>
      <c r="E344" s="10" t="s">
        <v>476</v>
      </c>
      <c r="F344" s="10"/>
      <c r="G344" s="11">
        <v>89.95</v>
      </c>
      <c r="H344" s="12">
        <f>VLOOKUP(B344,'[1]EK-4C GÜNCEL LİSTE'!B$2:J$396,9,0)</f>
        <v>0</v>
      </c>
      <c r="I344" s="13"/>
      <c r="J344" s="13"/>
      <c r="K344" s="13"/>
      <c r="L344" s="13"/>
    </row>
    <row r="345" spans="1:12" ht="15.75" x14ac:dyDescent="0.25">
      <c r="A345" s="6">
        <v>342</v>
      </c>
      <c r="B345" s="7">
        <v>1111111100769</v>
      </c>
      <c r="C345" s="8" t="s">
        <v>850</v>
      </c>
      <c r="D345" s="9" t="s">
        <v>851</v>
      </c>
      <c r="E345" s="10" t="s">
        <v>852</v>
      </c>
      <c r="F345" s="10"/>
      <c r="G345" s="11">
        <v>1358</v>
      </c>
      <c r="H345" s="12">
        <v>0</v>
      </c>
      <c r="I345" s="13"/>
      <c r="J345" s="13"/>
      <c r="K345" s="13"/>
      <c r="L345" s="13"/>
    </row>
    <row r="346" spans="1:12" ht="15.75" x14ac:dyDescent="0.25">
      <c r="A346" s="6">
        <v>343</v>
      </c>
      <c r="B346" s="7">
        <v>1111111100197</v>
      </c>
      <c r="C346" s="8" t="s">
        <v>853</v>
      </c>
      <c r="D346" s="9" t="s">
        <v>19</v>
      </c>
      <c r="E346" s="10" t="s">
        <v>20</v>
      </c>
      <c r="F346" s="10"/>
      <c r="G346" s="11">
        <v>32.450000000000003</v>
      </c>
      <c r="H346" s="12" t="s">
        <v>17</v>
      </c>
      <c r="I346" s="13"/>
      <c r="J346" s="13"/>
      <c r="K346" s="13"/>
      <c r="L346" s="13"/>
    </row>
    <row r="347" spans="1:12" ht="15.75" x14ac:dyDescent="0.25">
      <c r="A347" s="6">
        <v>344</v>
      </c>
      <c r="B347" s="7">
        <v>1111111101157</v>
      </c>
      <c r="C347" s="9" t="s">
        <v>854</v>
      </c>
      <c r="D347" s="9" t="s">
        <v>855</v>
      </c>
      <c r="E347" s="10" t="s">
        <v>856</v>
      </c>
      <c r="F347" s="10"/>
      <c r="G347" s="14">
        <v>24</v>
      </c>
      <c r="H347" s="12" t="str">
        <f>VLOOKUP(B347,'[1]EK-4C GÜNCEL LİSTE'!B$2:J$396,9,0)</f>
        <v>**</v>
      </c>
      <c r="I347" s="13"/>
      <c r="J347" s="13"/>
      <c r="K347" s="13"/>
      <c r="L347" s="13"/>
    </row>
    <row r="348" spans="1:12" ht="15.75" x14ac:dyDescent="0.25">
      <c r="A348" s="6">
        <v>345</v>
      </c>
      <c r="B348" s="7">
        <v>1111111100222</v>
      </c>
      <c r="C348" s="8" t="s">
        <v>857</v>
      </c>
      <c r="D348" s="9" t="s">
        <v>858</v>
      </c>
      <c r="E348" s="10" t="s">
        <v>859</v>
      </c>
      <c r="F348" s="10"/>
      <c r="G348" s="14">
        <v>8.0399999999999991</v>
      </c>
      <c r="H348" s="12">
        <f>VLOOKUP(B348,'[1]EK-4C GÜNCEL LİSTE'!B$2:J$396,9,0)</f>
        <v>0</v>
      </c>
      <c r="I348" s="13"/>
      <c r="J348" s="13"/>
      <c r="K348" s="13"/>
      <c r="L348" s="13"/>
    </row>
    <row r="349" spans="1:12" ht="15.75" x14ac:dyDescent="0.25">
      <c r="A349" s="6">
        <v>346</v>
      </c>
      <c r="B349" s="7">
        <v>1111111100224</v>
      </c>
      <c r="C349" s="8" t="s">
        <v>860</v>
      </c>
      <c r="D349" s="9" t="s">
        <v>858</v>
      </c>
      <c r="E349" s="10" t="s">
        <v>861</v>
      </c>
      <c r="F349" s="10"/>
      <c r="G349" s="14">
        <v>6.1</v>
      </c>
      <c r="H349" s="12">
        <f>VLOOKUP(B349,'[1]EK-4C GÜNCEL LİSTE'!B$2:J$396,9,0)</f>
        <v>0</v>
      </c>
      <c r="I349" s="13"/>
      <c r="J349" s="13"/>
      <c r="K349" s="13"/>
      <c r="L349" s="13"/>
    </row>
    <row r="350" spans="1:12" ht="15.75" x14ac:dyDescent="0.25">
      <c r="A350" s="6">
        <v>347</v>
      </c>
      <c r="B350" s="7">
        <v>1111111101087</v>
      </c>
      <c r="C350" s="8" t="s">
        <v>862</v>
      </c>
      <c r="D350" s="8" t="s">
        <v>373</v>
      </c>
      <c r="E350" s="10" t="s">
        <v>863</v>
      </c>
      <c r="F350" s="10"/>
      <c r="G350" s="14">
        <v>125</v>
      </c>
      <c r="H350" s="12" t="str">
        <f>VLOOKUP(B350,'[1]EK-4C GÜNCEL LİSTE'!B$2:J$396,9,0)</f>
        <v>**</v>
      </c>
      <c r="I350" s="13"/>
      <c r="J350" s="13"/>
      <c r="K350" s="13"/>
      <c r="L350" s="13"/>
    </row>
    <row r="351" spans="1:12" ht="15.75" x14ac:dyDescent="0.25">
      <c r="A351" s="6">
        <v>348</v>
      </c>
      <c r="B351" s="7">
        <v>1111111100244</v>
      </c>
      <c r="C351" s="8" t="s">
        <v>864</v>
      </c>
      <c r="D351" s="9" t="s">
        <v>865</v>
      </c>
      <c r="E351" s="10" t="s">
        <v>384</v>
      </c>
      <c r="F351" s="10"/>
      <c r="G351" s="11">
        <v>37.85</v>
      </c>
      <c r="H351" s="12">
        <f>VLOOKUP(B351,'[1]EK-4C GÜNCEL LİSTE'!B$2:J$396,9,0)</f>
        <v>0</v>
      </c>
      <c r="I351" s="13"/>
      <c r="J351" s="13"/>
      <c r="K351" s="13"/>
      <c r="L351" s="13"/>
    </row>
    <row r="352" spans="1:12" ht="15.75" x14ac:dyDescent="0.25">
      <c r="A352" s="6">
        <v>349</v>
      </c>
      <c r="B352" s="7">
        <v>1111111100626</v>
      </c>
      <c r="C352" s="8" t="s">
        <v>866</v>
      </c>
      <c r="D352" s="9" t="s">
        <v>867</v>
      </c>
      <c r="E352" s="10" t="s">
        <v>868</v>
      </c>
      <c r="F352" s="10"/>
      <c r="G352" s="11">
        <v>31.6</v>
      </c>
      <c r="H352" s="12">
        <f>VLOOKUP(B352,'[1]EK-4C GÜNCEL LİSTE'!B$2:J$396,9,0)</f>
        <v>0</v>
      </c>
      <c r="I352" s="13"/>
      <c r="J352" s="13"/>
      <c r="K352" s="13"/>
      <c r="L352" s="13"/>
    </row>
    <row r="353" spans="1:12" ht="15.75" x14ac:dyDescent="0.25">
      <c r="A353" s="6">
        <v>350</v>
      </c>
      <c r="B353" s="7">
        <v>1111111100831</v>
      </c>
      <c r="C353" s="8" t="s">
        <v>869</v>
      </c>
      <c r="D353" s="9" t="s">
        <v>870</v>
      </c>
      <c r="E353" s="10" t="s">
        <v>871</v>
      </c>
      <c r="F353" s="10"/>
      <c r="G353" s="11">
        <v>475</v>
      </c>
      <c r="H353" s="12">
        <v>0</v>
      </c>
      <c r="I353" s="13"/>
      <c r="J353" s="13"/>
      <c r="K353" s="13"/>
      <c r="L353" s="13"/>
    </row>
    <row r="354" spans="1:12" ht="15.75" x14ac:dyDescent="0.25">
      <c r="A354" s="6">
        <v>351</v>
      </c>
      <c r="B354" s="7">
        <v>1111111101528</v>
      </c>
      <c r="C354" s="8" t="s">
        <v>872</v>
      </c>
      <c r="D354" s="9" t="s">
        <v>82</v>
      </c>
      <c r="E354" s="10" t="s">
        <v>83</v>
      </c>
      <c r="F354" s="10"/>
      <c r="G354" s="14">
        <v>40</v>
      </c>
      <c r="H354" s="12">
        <v>0</v>
      </c>
      <c r="I354" s="13"/>
      <c r="J354" s="13"/>
      <c r="K354" s="13"/>
      <c r="L354" s="13"/>
    </row>
    <row r="355" spans="1:12" ht="15.75" x14ac:dyDescent="0.25">
      <c r="A355" s="6">
        <v>352</v>
      </c>
      <c r="B355" s="7">
        <v>1111111101575</v>
      </c>
      <c r="C355" s="8" t="s">
        <v>873</v>
      </c>
      <c r="D355" s="9" t="s">
        <v>82</v>
      </c>
      <c r="E355" s="10" t="s">
        <v>83</v>
      </c>
      <c r="F355" s="10"/>
      <c r="G355" s="14">
        <v>51.5</v>
      </c>
      <c r="H355" s="12">
        <v>0</v>
      </c>
      <c r="I355" s="13"/>
      <c r="J355" s="13"/>
      <c r="K355" s="13"/>
      <c r="L355" s="13"/>
    </row>
    <row r="356" spans="1:12" ht="15.75" x14ac:dyDescent="0.25">
      <c r="A356" s="6">
        <v>353</v>
      </c>
      <c r="B356" s="7">
        <v>1111111101823</v>
      </c>
      <c r="C356" s="8" t="s">
        <v>874</v>
      </c>
      <c r="D356" s="9" t="s">
        <v>65</v>
      </c>
      <c r="E356" s="10" t="s">
        <v>66</v>
      </c>
      <c r="F356" s="10"/>
      <c r="G356" s="14">
        <v>89.5</v>
      </c>
      <c r="H356" s="12">
        <v>0</v>
      </c>
      <c r="I356" s="13"/>
      <c r="J356" s="13"/>
      <c r="K356" s="13"/>
      <c r="L356" s="13"/>
    </row>
    <row r="357" spans="1:12" ht="15.75" x14ac:dyDescent="0.25">
      <c r="A357" s="6">
        <v>354</v>
      </c>
      <c r="B357" s="7">
        <v>1111111100306</v>
      </c>
      <c r="C357" s="8" t="s">
        <v>875</v>
      </c>
      <c r="D357" s="9" t="s">
        <v>876</v>
      </c>
      <c r="E357" s="10" t="s">
        <v>877</v>
      </c>
      <c r="F357" s="10"/>
      <c r="G357" s="11">
        <v>5.75</v>
      </c>
      <c r="H357" s="12">
        <f>VLOOKUP(B357,'[1]EK-4C GÜNCEL LİSTE'!B$2:J$396,9,0)</f>
        <v>0</v>
      </c>
      <c r="I357" s="13"/>
      <c r="J357" s="13"/>
      <c r="K357" s="13"/>
      <c r="L357" s="13"/>
    </row>
    <row r="358" spans="1:12" ht="15.75" x14ac:dyDescent="0.25">
      <c r="A358" s="6">
        <v>355</v>
      </c>
      <c r="B358" s="7">
        <v>1111111100323</v>
      </c>
      <c r="C358" s="8" t="s">
        <v>878</v>
      </c>
      <c r="D358" s="9" t="s">
        <v>145</v>
      </c>
      <c r="E358" s="10" t="s">
        <v>146</v>
      </c>
      <c r="F358" s="10"/>
      <c r="G358" s="11">
        <v>28.7</v>
      </c>
      <c r="H358" s="12" t="str">
        <f>VLOOKUP(B358,'[1]EK-4C GÜNCEL LİSTE'!B$2:J$396,9,0)</f>
        <v>**</v>
      </c>
      <c r="I358" s="13"/>
      <c r="J358" s="13"/>
      <c r="K358" s="13"/>
      <c r="L358" s="13"/>
    </row>
    <row r="359" spans="1:12" ht="15.75" x14ac:dyDescent="0.25">
      <c r="A359" s="6">
        <v>356</v>
      </c>
      <c r="B359" s="35">
        <v>1111111103003</v>
      </c>
      <c r="C359" s="8" t="s">
        <v>879</v>
      </c>
      <c r="D359" s="9" t="s">
        <v>870</v>
      </c>
      <c r="E359" s="10" t="s">
        <v>871</v>
      </c>
      <c r="F359" s="10"/>
      <c r="G359" s="14">
        <v>278.5</v>
      </c>
      <c r="H359" s="12">
        <v>0</v>
      </c>
      <c r="I359" s="13"/>
      <c r="J359" s="13"/>
      <c r="K359" s="13"/>
      <c r="L359" s="13"/>
    </row>
    <row r="360" spans="1:12" ht="15.75" x14ac:dyDescent="0.25">
      <c r="A360" s="6">
        <v>357</v>
      </c>
      <c r="B360" s="35">
        <v>1111111101910</v>
      </c>
      <c r="C360" s="8" t="s">
        <v>880</v>
      </c>
      <c r="D360" s="9" t="s">
        <v>870</v>
      </c>
      <c r="E360" s="10" t="s">
        <v>871</v>
      </c>
      <c r="F360" s="10"/>
      <c r="G360" s="14">
        <v>198</v>
      </c>
      <c r="H360" s="12">
        <v>0</v>
      </c>
      <c r="I360" s="13"/>
      <c r="J360" s="13"/>
      <c r="K360" s="13"/>
      <c r="L360" s="13"/>
    </row>
    <row r="361" spans="1:12" ht="15.75" x14ac:dyDescent="0.25">
      <c r="A361" s="6">
        <v>358</v>
      </c>
      <c r="B361" s="7">
        <v>1111111100578</v>
      </c>
      <c r="C361" s="8" t="s">
        <v>881</v>
      </c>
      <c r="D361" s="9" t="s">
        <v>882</v>
      </c>
      <c r="E361" s="10" t="s">
        <v>883</v>
      </c>
      <c r="F361" s="10"/>
      <c r="G361" s="33">
        <v>350</v>
      </c>
      <c r="H361" s="12" t="str">
        <f>VLOOKUP(B361,'[1]EK-4C GÜNCEL LİSTE'!B$2:J$396,9,0)</f>
        <v>**</v>
      </c>
      <c r="I361" s="13"/>
      <c r="J361" s="13"/>
      <c r="K361" s="13"/>
      <c r="L361" s="13"/>
    </row>
    <row r="362" spans="1:12" ht="15.75" x14ac:dyDescent="0.25">
      <c r="A362" s="6">
        <v>359</v>
      </c>
      <c r="B362" s="7">
        <v>1111111100326</v>
      </c>
      <c r="C362" s="8" t="s">
        <v>884</v>
      </c>
      <c r="D362" s="9" t="s">
        <v>885</v>
      </c>
      <c r="E362" s="10" t="s">
        <v>886</v>
      </c>
      <c r="F362" s="10"/>
      <c r="G362" s="14">
        <v>640.63</v>
      </c>
      <c r="H362" s="12">
        <f>VLOOKUP(B362,'[1]EK-4C GÜNCEL LİSTE'!B$2:J$396,9,0)</f>
        <v>0</v>
      </c>
      <c r="I362" s="13"/>
      <c r="J362" s="13"/>
      <c r="K362" s="13"/>
      <c r="L362" s="13"/>
    </row>
    <row r="363" spans="1:12" ht="15.75" x14ac:dyDescent="0.25">
      <c r="A363" s="6">
        <v>360</v>
      </c>
      <c r="B363" s="7">
        <v>1111111101028</v>
      </c>
      <c r="C363" s="9" t="s">
        <v>887</v>
      </c>
      <c r="D363" s="9" t="s">
        <v>888</v>
      </c>
      <c r="E363" s="10" t="s">
        <v>889</v>
      </c>
      <c r="F363" s="10"/>
      <c r="G363" s="14">
        <v>30.5</v>
      </c>
      <c r="H363" s="12">
        <f>VLOOKUP(B363,'[1]EK-4C GÜNCEL LİSTE'!B$2:J$396,9,0)</f>
        <v>0</v>
      </c>
      <c r="I363" s="13"/>
      <c r="J363" s="13"/>
      <c r="K363" s="13"/>
      <c r="L363" s="13"/>
    </row>
    <row r="364" spans="1:12" ht="15.75" x14ac:dyDescent="0.25">
      <c r="A364" s="6">
        <v>361</v>
      </c>
      <c r="B364" s="7">
        <v>1111111101321</v>
      </c>
      <c r="C364" s="9" t="s">
        <v>890</v>
      </c>
      <c r="D364" s="9" t="s">
        <v>891</v>
      </c>
      <c r="E364" s="10" t="s">
        <v>892</v>
      </c>
      <c r="F364" s="10"/>
      <c r="G364" s="14">
        <v>17707</v>
      </c>
      <c r="H364" s="12" t="str">
        <f>VLOOKUP(B364,'[1]EK-4C GÜNCEL LİSTE'!B$2:J$396,9,0)</f>
        <v>**</v>
      </c>
      <c r="I364" s="13"/>
      <c r="J364" s="13"/>
      <c r="K364" s="13"/>
      <c r="L364" s="13"/>
    </row>
    <row r="365" spans="1:12" ht="15.75" x14ac:dyDescent="0.25">
      <c r="A365" s="6">
        <v>362</v>
      </c>
      <c r="B365" s="7">
        <v>1111111101445</v>
      </c>
      <c r="C365" s="8" t="s">
        <v>893</v>
      </c>
      <c r="D365" s="9" t="s">
        <v>891</v>
      </c>
      <c r="E365" s="10" t="s">
        <v>894</v>
      </c>
      <c r="F365" s="10"/>
      <c r="G365" s="14">
        <v>2213</v>
      </c>
      <c r="H365" s="12" t="str">
        <f>VLOOKUP(B365,'[1]EK-4C GÜNCEL LİSTE'!B$2:J$396,9,0)</f>
        <v>**</v>
      </c>
      <c r="I365" s="13"/>
      <c r="J365" s="13"/>
      <c r="K365" s="13"/>
      <c r="L365" s="13"/>
    </row>
    <row r="366" spans="1:12" ht="15.75" x14ac:dyDescent="0.25">
      <c r="A366" s="6">
        <v>363</v>
      </c>
      <c r="B366" s="7">
        <v>1111111101320</v>
      </c>
      <c r="C366" s="9" t="s">
        <v>895</v>
      </c>
      <c r="D366" s="9" t="s">
        <v>891</v>
      </c>
      <c r="E366" s="10" t="s">
        <v>896</v>
      </c>
      <c r="F366" s="10"/>
      <c r="G366" s="14">
        <v>4427</v>
      </c>
      <c r="H366" s="12" t="str">
        <f>VLOOKUP(B366,'[1]EK-4C GÜNCEL LİSTE'!B$2:J$396,9,0)</f>
        <v>**</v>
      </c>
      <c r="I366" s="13"/>
      <c r="J366" s="13"/>
      <c r="K366" s="13"/>
      <c r="L366" s="13"/>
    </row>
    <row r="367" spans="1:12" ht="15.75" x14ac:dyDescent="0.25">
      <c r="A367" s="6">
        <v>364</v>
      </c>
      <c r="B367" s="7">
        <v>1111111100896</v>
      </c>
      <c r="C367" s="8" t="s">
        <v>897</v>
      </c>
      <c r="D367" s="9" t="s">
        <v>898</v>
      </c>
      <c r="E367" s="10" t="s">
        <v>899</v>
      </c>
      <c r="F367" s="10"/>
      <c r="G367" s="11">
        <v>895</v>
      </c>
      <c r="H367" s="12" t="str">
        <f>VLOOKUP(B367,'[1]EK-4C GÜNCEL LİSTE'!B$2:J$396,9,0)</f>
        <v>**</v>
      </c>
      <c r="I367" s="13"/>
      <c r="J367" s="13"/>
      <c r="K367" s="13"/>
      <c r="L367" s="13"/>
    </row>
    <row r="368" spans="1:12" ht="15.75" customHeight="1" x14ac:dyDescent="0.25">
      <c r="A368" s="6">
        <v>365</v>
      </c>
      <c r="B368" s="7">
        <v>1111111101647</v>
      </c>
      <c r="C368" s="8" t="s">
        <v>900</v>
      </c>
      <c r="D368" s="9" t="s">
        <v>898</v>
      </c>
      <c r="E368" s="10" t="s">
        <v>899</v>
      </c>
      <c r="F368" s="10"/>
      <c r="G368" s="11">
        <v>919.95</v>
      </c>
      <c r="H368" s="12" t="s">
        <v>17</v>
      </c>
      <c r="I368" s="13"/>
      <c r="J368" s="13"/>
      <c r="K368" s="13"/>
      <c r="L368" s="13"/>
    </row>
    <row r="369" spans="1:12" ht="15.75" x14ac:dyDescent="0.25">
      <c r="A369" s="6">
        <v>366</v>
      </c>
      <c r="B369" s="7">
        <v>1111111101873</v>
      </c>
      <c r="C369" s="8" t="s">
        <v>901</v>
      </c>
      <c r="D369" s="8" t="s">
        <v>798</v>
      </c>
      <c r="E369" s="10" t="s">
        <v>799</v>
      </c>
      <c r="F369" s="10"/>
      <c r="G369" s="11">
        <v>1048</v>
      </c>
      <c r="H369" s="12">
        <v>0</v>
      </c>
      <c r="I369" s="13"/>
      <c r="J369" s="13"/>
      <c r="K369" s="13"/>
      <c r="L369" s="13"/>
    </row>
    <row r="370" spans="1:12" ht="15.75" x14ac:dyDescent="0.25">
      <c r="A370" s="6">
        <v>367</v>
      </c>
      <c r="B370" s="7">
        <v>1111111101874</v>
      </c>
      <c r="C370" s="8" t="s">
        <v>902</v>
      </c>
      <c r="D370" s="8" t="s">
        <v>798</v>
      </c>
      <c r="E370" s="10" t="s">
        <v>801</v>
      </c>
      <c r="F370" s="10"/>
      <c r="G370" s="11">
        <v>2096</v>
      </c>
      <c r="H370" s="12">
        <v>0</v>
      </c>
      <c r="I370" s="13"/>
      <c r="J370" s="13"/>
      <c r="K370" s="13"/>
      <c r="L370" s="13"/>
    </row>
    <row r="371" spans="1:12" ht="15.75" x14ac:dyDescent="0.25">
      <c r="A371" s="6">
        <v>368</v>
      </c>
      <c r="B371" s="7">
        <v>1111111100328</v>
      </c>
      <c r="C371" s="36" t="s">
        <v>903</v>
      </c>
      <c r="D371" s="9" t="s">
        <v>904</v>
      </c>
      <c r="E371" s="10" t="s">
        <v>905</v>
      </c>
      <c r="F371" s="10"/>
      <c r="G371" s="14">
        <v>3520</v>
      </c>
      <c r="H371" s="12">
        <f>VLOOKUP(B371,'[1]EK-4C GÜNCEL LİSTE'!B$2:J$396,9,0)</f>
        <v>0</v>
      </c>
      <c r="I371" s="13"/>
      <c r="J371" s="13"/>
      <c r="K371" s="13"/>
      <c r="L371" s="13"/>
    </row>
    <row r="372" spans="1:12" ht="15.75" x14ac:dyDescent="0.25">
      <c r="A372" s="6">
        <v>369</v>
      </c>
      <c r="B372" s="7">
        <v>1111111101665</v>
      </c>
      <c r="C372" s="24" t="s">
        <v>906</v>
      </c>
      <c r="D372" s="9" t="s">
        <v>907</v>
      </c>
      <c r="E372" s="10" t="s">
        <v>908</v>
      </c>
      <c r="F372" s="10"/>
      <c r="G372" s="14">
        <v>15.6</v>
      </c>
      <c r="H372" s="12">
        <f>VLOOKUP(B372,'[1]EK-4C GÜNCEL LİSTE'!B$2:J$396,9,0)</f>
        <v>0</v>
      </c>
      <c r="I372" s="13"/>
      <c r="J372" s="13"/>
      <c r="K372" s="13"/>
      <c r="L372" s="13"/>
    </row>
    <row r="373" spans="1:12" ht="15.75" x14ac:dyDescent="0.25">
      <c r="A373" s="6">
        <v>370</v>
      </c>
      <c r="B373" s="7">
        <v>1111111100329</v>
      </c>
      <c r="C373" s="8" t="s">
        <v>909</v>
      </c>
      <c r="D373" s="9" t="s">
        <v>910</v>
      </c>
      <c r="E373" s="10" t="s">
        <v>911</v>
      </c>
      <c r="F373" s="10"/>
      <c r="G373" s="11">
        <v>14.13</v>
      </c>
      <c r="H373" s="12">
        <f>VLOOKUP(B373,'[1]EK-4C GÜNCEL LİSTE'!B$2:J$396,9,0)</f>
        <v>0</v>
      </c>
      <c r="I373" s="13"/>
      <c r="J373" s="13"/>
      <c r="K373" s="13"/>
      <c r="L373" s="13"/>
    </row>
    <row r="374" spans="1:12" ht="15.75" x14ac:dyDescent="0.25">
      <c r="A374" s="6">
        <v>371</v>
      </c>
      <c r="B374" s="7">
        <v>1111111100640</v>
      </c>
      <c r="C374" s="8" t="s">
        <v>912</v>
      </c>
      <c r="D374" s="9" t="s">
        <v>910</v>
      </c>
      <c r="E374" s="10" t="s">
        <v>913</v>
      </c>
      <c r="F374" s="10"/>
      <c r="G374" s="11">
        <v>10.6</v>
      </c>
      <c r="H374" s="12">
        <f>VLOOKUP(B374,'[1]EK-4C GÜNCEL LİSTE'!B$2:J$396,9,0)</f>
        <v>0</v>
      </c>
      <c r="I374" s="13"/>
      <c r="J374" s="13"/>
      <c r="K374" s="13"/>
      <c r="L374" s="13"/>
    </row>
    <row r="375" spans="1:12" ht="15.75" x14ac:dyDescent="0.25">
      <c r="A375" s="6">
        <v>372</v>
      </c>
      <c r="B375" s="7">
        <v>1111111101723</v>
      </c>
      <c r="C375" s="8" t="s">
        <v>914</v>
      </c>
      <c r="D375" s="29" t="s">
        <v>798</v>
      </c>
      <c r="E375" s="10" t="s">
        <v>801</v>
      </c>
      <c r="F375" s="10"/>
      <c r="G375" s="11">
        <v>3200</v>
      </c>
      <c r="H375" s="12">
        <v>0</v>
      </c>
      <c r="I375" s="13"/>
      <c r="J375" s="13"/>
      <c r="K375" s="13"/>
      <c r="L375" s="13"/>
    </row>
    <row r="376" spans="1:12" ht="15.75" x14ac:dyDescent="0.25">
      <c r="A376" s="6">
        <v>373</v>
      </c>
      <c r="B376" s="7">
        <v>1111111101722</v>
      </c>
      <c r="C376" s="8" t="s">
        <v>915</v>
      </c>
      <c r="D376" s="29" t="s">
        <v>798</v>
      </c>
      <c r="E376" s="10" t="s">
        <v>799</v>
      </c>
      <c r="F376" s="11"/>
      <c r="G376" s="11">
        <v>1600</v>
      </c>
      <c r="H376" s="12">
        <v>0</v>
      </c>
      <c r="I376" s="13"/>
      <c r="J376" s="13"/>
      <c r="K376" s="13"/>
      <c r="L376" s="13"/>
    </row>
    <row r="377" spans="1:12" ht="15.75" x14ac:dyDescent="0.25">
      <c r="A377" s="6">
        <v>374</v>
      </c>
      <c r="B377" s="7">
        <v>1111111102012</v>
      </c>
      <c r="C377" s="8" t="s">
        <v>916</v>
      </c>
      <c r="D377" s="9" t="s">
        <v>231</v>
      </c>
      <c r="E377" s="10" t="s">
        <v>490</v>
      </c>
      <c r="F377" s="10"/>
      <c r="G377" s="11">
        <v>52.5</v>
      </c>
      <c r="H377" s="12">
        <v>0</v>
      </c>
      <c r="I377" s="13"/>
      <c r="J377" s="13"/>
      <c r="K377" s="13"/>
      <c r="L377" s="13"/>
    </row>
    <row r="378" spans="1:12" ht="15.75" x14ac:dyDescent="0.25">
      <c r="A378" s="6">
        <v>375</v>
      </c>
      <c r="B378" s="7">
        <v>1111111101773</v>
      </c>
      <c r="C378" s="22" t="s">
        <v>917</v>
      </c>
      <c r="D378" s="8" t="s">
        <v>231</v>
      </c>
      <c r="E378" s="10" t="s">
        <v>490</v>
      </c>
      <c r="F378" s="10"/>
      <c r="G378" s="11">
        <v>16</v>
      </c>
      <c r="H378" s="12">
        <f>VLOOKUP(B378,'[1]EK-4C GÜNCEL LİSTE'!B$2:J$396,9,0)</f>
        <v>0</v>
      </c>
      <c r="I378" s="13"/>
      <c r="J378" s="13"/>
      <c r="K378" s="13"/>
      <c r="L378" s="13"/>
    </row>
    <row r="379" spans="1:12" ht="15.75" x14ac:dyDescent="0.25">
      <c r="A379" s="6">
        <v>376</v>
      </c>
      <c r="B379" s="7">
        <v>1111111100350</v>
      </c>
      <c r="C379" s="8" t="s">
        <v>918</v>
      </c>
      <c r="D379" s="9" t="s">
        <v>919</v>
      </c>
      <c r="E379" s="10" t="s">
        <v>920</v>
      </c>
      <c r="F379" s="10"/>
      <c r="G379" s="11">
        <v>18.899999999999999</v>
      </c>
      <c r="H379" s="12">
        <f>VLOOKUP(B379,'[1]EK-4C GÜNCEL LİSTE'!B$2:J$396,9,0)</f>
        <v>0</v>
      </c>
      <c r="I379" s="13"/>
      <c r="J379" s="13"/>
      <c r="K379" s="13"/>
      <c r="L379" s="13"/>
    </row>
    <row r="380" spans="1:12" ht="15.75" x14ac:dyDescent="0.25">
      <c r="A380" s="6">
        <v>377</v>
      </c>
      <c r="B380" s="7">
        <v>1111111100758</v>
      </c>
      <c r="C380" s="8" t="s">
        <v>921</v>
      </c>
      <c r="D380" s="8" t="s">
        <v>369</v>
      </c>
      <c r="E380" s="10" t="s">
        <v>370</v>
      </c>
      <c r="F380" s="10"/>
      <c r="G380" s="14">
        <v>259</v>
      </c>
      <c r="H380" s="12" t="str">
        <f>VLOOKUP(B380,'[1]EK-4C GÜNCEL LİSTE'!B$2:J$396,9,0)</f>
        <v>**</v>
      </c>
      <c r="I380" s="13"/>
      <c r="J380" s="13"/>
      <c r="K380" s="13"/>
      <c r="L380" s="13"/>
    </row>
    <row r="381" spans="1:12" ht="15.75" x14ac:dyDescent="0.25">
      <c r="A381" s="6">
        <v>378</v>
      </c>
      <c r="B381" s="7">
        <v>1111111100354</v>
      </c>
      <c r="C381" s="8" t="s">
        <v>922</v>
      </c>
      <c r="D381" s="9" t="s">
        <v>923</v>
      </c>
      <c r="E381" s="10" t="s">
        <v>924</v>
      </c>
      <c r="F381" s="10"/>
      <c r="G381" s="14">
        <v>14.2</v>
      </c>
      <c r="H381" s="12">
        <f>VLOOKUP(B381,'[1]EK-4C GÜNCEL LİSTE'!B$2:J$396,9,0)</f>
        <v>0</v>
      </c>
      <c r="I381" s="13"/>
      <c r="J381" s="13"/>
      <c r="K381" s="13"/>
      <c r="L381" s="13"/>
    </row>
    <row r="382" spans="1:12" ht="15.75" x14ac:dyDescent="0.25">
      <c r="A382" s="6">
        <v>379</v>
      </c>
      <c r="B382" s="7">
        <v>1111111100891</v>
      </c>
      <c r="C382" s="8" t="s">
        <v>925</v>
      </c>
      <c r="D382" s="9" t="s">
        <v>926</v>
      </c>
      <c r="E382" s="10" t="s">
        <v>927</v>
      </c>
      <c r="F382" s="10"/>
      <c r="G382" s="11">
        <v>7.8</v>
      </c>
      <c r="H382" s="12">
        <f>VLOOKUP(B382,'[1]EK-4C GÜNCEL LİSTE'!B$2:J$396,9,0)</f>
        <v>0</v>
      </c>
      <c r="I382" s="13"/>
      <c r="J382" s="13"/>
      <c r="K382" s="13"/>
      <c r="L382" s="13"/>
    </row>
    <row r="383" spans="1:12" ht="15.75" x14ac:dyDescent="0.25">
      <c r="A383" s="6">
        <v>380</v>
      </c>
      <c r="B383" s="7">
        <v>1111111102064</v>
      </c>
      <c r="C383" s="8" t="s">
        <v>928</v>
      </c>
      <c r="D383" s="8" t="s">
        <v>140</v>
      </c>
      <c r="E383" s="10" t="s">
        <v>141</v>
      </c>
      <c r="F383" s="10"/>
      <c r="G383" s="14">
        <v>1200</v>
      </c>
      <c r="H383" s="12">
        <v>0</v>
      </c>
      <c r="I383" s="13"/>
      <c r="J383" s="13"/>
      <c r="K383" s="13"/>
      <c r="L383" s="13"/>
    </row>
    <row r="384" spans="1:12" ht="15.75" x14ac:dyDescent="0.25">
      <c r="A384" s="6">
        <v>381</v>
      </c>
      <c r="B384" s="7">
        <v>1111111102065</v>
      </c>
      <c r="C384" s="8" t="s">
        <v>929</v>
      </c>
      <c r="D384" s="8" t="s">
        <v>140</v>
      </c>
      <c r="E384" s="10" t="s">
        <v>143</v>
      </c>
      <c r="F384" s="10"/>
      <c r="G384" s="14">
        <v>3220</v>
      </c>
      <c r="H384" s="12">
        <v>0</v>
      </c>
      <c r="I384" s="13"/>
      <c r="J384" s="13"/>
      <c r="K384" s="13"/>
      <c r="L384" s="13"/>
    </row>
    <row r="385" spans="1:12" ht="15.75" x14ac:dyDescent="0.25">
      <c r="A385" s="6">
        <v>382</v>
      </c>
      <c r="B385" s="7">
        <v>1111111101181</v>
      </c>
      <c r="C385" s="8" t="s">
        <v>930</v>
      </c>
      <c r="D385" s="8" t="s">
        <v>478</v>
      </c>
      <c r="E385" s="10" t="s">
        <v>479</v>
      </c>
      <c r="F385" s="10"/>
      <c r="G385" s="14">
        <v>188</v>
      </c>
      <c r="H385" s="12">
        <v>0</v>
      </c>
      <c r="I385" s="13"/>
      <c r="J385" s="13"/>
      <c r="K385" s="13"/>
      <c r="L385" s="13"/>
    </row>
    <row r="386" spans="1:12" ht="15.75" x14ac:dyDescent="0.25">
      <c r="A386" s="6">
        <v>383</v>
      </c>
      <c r="B386" s="7">
        <v>1111111101164</v>
      </c>
      <c r="C386" s="9" t="s">
        <v>931</v>
      </c>
      <c r="D386" s="9" t="s">
        <v>932</v>
      </c>
      <c r="E386" s="10" t="s">
        <v>933</v>
      </c>
      <c r="F386" s="10"/>
      <c r="G386" s="14">
        <v>890</v>
      </c>
      <c r="H386" s="12" t="s">
        <v>17</v>
      </c>
      <c r="I386" s="13">
        <v>45383</v>
      </c>
      <c r="J386" s="13"/>
      <c r="K386" s="13"/>
      <c r="L386" s="13"/>
    </row>
    <row r="387" spans="1:12" ht="15.75" x14ac:dyDescent="0.25">
      <c r="A387" s="6">
        <v>384</v>
      </c>
      <c r="B387" s="7">
        <v>1111111100861</v>
      </c>
      <c r="C387" s="8" t="s">
        <v>934</v>
      </c>
      <c r="D387" s="9" t="s">
        <v>935</v>
      </c>
      <c r="E387" s="10" t="s">
        <v>936</v>
      </c>
      <c r="F387" s="10"/>
      <c r="G387" s="11">
        <v>101.1</v>
      </c>
      <c r="H387" s="12" t="str">
        <f>VLOOKUP(B387,'[1]EK-4C GÜNCEL LİSTE'!B$2:J$396,9,0)</f>
        <v>**</v>
      </c>
      <c r="I387" s="13"/>
      <c r="J387" s="13"/>
      <c r="K387" s="13"/>
      <c r="L387" s="13"/>
    </row>
    <row r="388" spans="1:12" ht="15.75" x14ac:dyDescent="0.25">
      <c r="A388" s="6">
        <v>385</v>
      </c>
      <c r="B388" s="7">
        <v>1111111100387</v>
      </c>
      <c r="C388" s="8" t="s">
        <v>937</v>
      </c>
      <c r="D388" s="9" t="s">
        <v>938</v>
      </c>
      <c r="E388" s="10" t="s">
        <v>939</v>
      </c>
      <c r="F388" s="10"/>
      <c r="G388" s="11">
        <v>1.9</v>
      </c>
      <c r="H388" s="12">
        <f>VLOOKUP(B388,'[1]EK-4C GÜNCEL LİSTE'!B$2:J$396,9,0)</f>
        <v>0</v>
      </c>
      <c r="I388" s="13"/>
      <c r="J388" s="13"/>
      <c r="K388" s="13"/>
      <c r="L388" s="13"/>
    </row>
    <row r="389" spans="1:12" ht="15.75" x14ac:dyDescent="0.25">
      <c r="A389" s="6">
        <v>386</v>
      </c>
      <c r="B389" s="7">
        <v>1111111100921</v>
      </c>
      <c r="C389" s="8" t="s">
        <v>940</v>
      </c>
      <c r="D389" s="9" t="s">
        <v>938</v>
      </c>
      <c r="E389" s="10" t="s">
        <v>941</v>
      </c>
      <c r="F389" s="10"/>
      <c r="G389" s="11">
        <v>11.3</v>
      </c>
      <c r="H389" s="12">
        <f>VLOOKUP(B389,'[1]EK-4C GÜNCEL LİSTE'!B$2:J$396,9,0)</f>
        <v>0</v>
      </c>
      <c r="I389" s="13"/>
      <c r="J389" s="13"/>
      <c r="K389" s="13"/>
      <c r="L389" s="13"/>
    </row>
    <row r="390" spans="1:12" ht="15.75" x14ac:dyDescent="0.25">
      <c r="A390" s="6">
        <v>387</v>
      </c>
      <c r="B390" s="7">
        <v>1111111100920</v>
      </c>
      <c r="C390" s="8" t="s">
        <v>942</v>
      </c>
      <c r="D390" s="9" t="s">
        <v>938</v>
      </c>
      <c r="E390" s="10" t="s">
        <v>943</v>
      </c>
      <c r="F390" s="10"/>
      <c r="G390" s="11">
        <v>8.6</v>
      </c>
      <c r="H390" s="12">
        <f>VLOOKUP(B390,'[1]EK-4C GÜNCEL LİSTE'!B$2:J$396,9,0)</f>
        <v>0</v>
      </c>
      <c r="I390" s="13"/>
      <c r="J390" s="13"/>
      <c r="K390" s="13"/>
      <c r="L390" s="13"/>
    </row>
    <row r="391" spans="1:12" ht="15.75" x14ac:dyDescent="0.25">
      <c r="A391" s="6">
        <v>388</v>
      </c>
      <c r="B391" s="7">
        <v>1111111100942</v>
      </c>
      <c r="C391" s="8" t="s">
        <v>944</v>
      </c>
      <c r="D391" s="9" t="s">
        <v>945</v>
      </c>
      <c r="E391" s="10" t="s">
        <v>946</v>
      </c>
      <c r="F391" s="10"/>
      <c r="G391" s="11">
        <v>7.5</v>
      </c>
      <c r="H391" s="12">
        <f>VLOOKUP(B391,'[1]EK-4C GÜNCEL LİSTE'!B$2:J$396,9,0)</f>
        <v>0</v>
      </c>
      <c r="I391" s="13"/>
      <c r="J391" s="13"/>
      <c r="K391" s="13"/>
      <c r="L391" s="13"/>
    </row>
    <row r="392" spans="1:12" ht="15.75" x14ac:dyDescent="0.25">
      <c r="A392" s="6">
        <v>389</v>
      </c>
      <c r="B392" s="7">
        <v>1111111101188</v>
      </c>
      <c r="C392" s="8" t="s">
        <v>947</v>
      </c>
      <c r="D392" s="8" t="s">
        <v>948</v>
      </c>
      <c r="E392" s="10" t="s">
        <v>949</v>
      </c>
      <c r="F392" s="10"/>
      <c r="G392" s="14">
        <v>19</v>
      </c>
      <c r="H392" s="12" t="str">
        <f>VLOOKUP(B392,'[1]EK-4C GÜNCEL LİSTE'!B$2:J$396,9,0)</f>
        <v>**</v>
      </c>
      <c r="I392" s="13"/>
      <c r="J392" s="13"/>
      <c r="K392" s="13"/>
      <c r="L392" s="13"/>
    </row>
    <row r="393" spans="1:12" ht="15.75" x14ac:dyDescent="0.25">
      <c r="A393" s="6">
        <v>390</v>
      </c>
      <c r="B393" s="7">
        <v>1111111100829</v>
      </c>
      <c r="C393" s="8" t="s">
        <v>950</v>
      </c>
      <c r="D393" s="9" t="s">
        <v>951</v>
      </c>
      <c r="E393" s="10" t="s">
        <v>952</v>
      </c>
      <c r="F393" s="10"/>
      <c r="G393" s="11">
        <v>118.5</v>
      </c>
      <c r="H393" s="12" t="s">
        <v>17</v>
      </c>
      <c r="I393" s="13"/>
      <c r="J393" s="13"/>
      <c r="K393" s="13"/>
      <c r="L393" s="13"/>
    </row>
    <row r="394" spans="1:12" ht="15.75" x14ac:dyDescent="0.25">
      <c r="A394" s="6">
        <v>391</v>
      </c>
      <c r="B394" s="7">
        <v>1111111101356</v>
      </c>
      <c r="C394" s="9" t="s">
        <v>953</v>
      </c>
      <c r="D394" s="9" t="s">
        <v>954</v>
      </c>
      <c r="E394" s="10" t="s">
        <v>955</v>
      </c>
      <c r="F394" s="10"/>
      <c r="G394" s="14">
        <v>4125</v>
      </c>
      <c r="H394" s="12">
        <v>0</v>
      </c>
      <c r="I394" s="13"/>
      <c r="J394" s="13"/>
      <c r="K394" s="13"/>
      <c r="L394" s="13"/>
    </row>
    <row r="395" spans="1:12" ht="15.75" x14ac:dyDescent="0.25">
      <c r="A395" s="6">
        <v>392</v>
      </c>
      <c r="B395" s="7">
        <v>1111111100760</v>
      </c>
      <c r="C395" s="8" t="s">
        <v>956</v>
      </c>
      <c r="D395" s="9" t="s">
        <v>221</v>
      </c>
      <c r="E395" s="10" t="s">
        <v>957</v>
      </c>
      <c r="F395" s="10"/>
      <c r="G395" s="11">
        <v>0.5</v>
      </c>
      <c r="H395" s="12" t="str">
        <f>VLOOKUP(B395,'[1]EK-4C GÜNCEL LİSTE'!B$2:J$396,9,0)</f>
        <v>**</v>
      </c>
      <c r="I395" s="13"/>
      <c r="J395" s="13"/>
      <c r="K395" s="13"/>
      <c r="L395" s="13"/>
    </row>
    <row r="396" spans="1:12" ht="15.75" x14ac:dyDescent="0.25">
      <c r="A396" s="6">
        <v>393</v>
      </c>
      <c r="B396" s="7">
        <v>1111111100389</v>
      </c>
      <c r="C396" s="8" t="s">
        <v>958</v>
      </c>
      <c r="D396" s="9" t="s">
        <v>82</v>
      </c>
      <c r="E396" s="10" t="s">
        <v>83</v>
      </c>
      <c r="F396" s="10"/>
      <c r="G396" s="11">
        <v>125</v>
      </c>
      <c r="H396" s="12">
        <v>0</v>
      </c>
      <c r="I396" s="13"/>
      <c r="J396" s="13"/>
      <c r="K396" s="13"/>
      <c r="L396" s="13"/>
    </row>
    <row r="397" spans="1:12" ht="15.75" x14ac:dyDescent="0.25">
      <c r="A397" s="6">
        <v>394</v>
      </c>
      <c r="B397" s="7">
        <v>1111111100394</v>
      </c>
      <c r="C397" s="8" t="s">
        <v>959</v>
      </c>
      <c r="D397" s="9" t="s">
        <v>960</v>
      </c>
      <c r="E397" s="10" t="s">
        <v>961</v>
      </c>
      <c r="F397" s="10"/>
      <c r="G397" s="11">
        <v>357</v>
      </c>
      <c r="H397" s="12" t="str">
        <f>VLOOKUP(B397,'[1]EK-4C GÜNCEL LİSTE'!B$2:J$396,9,0)</f>
        <v>**</v>
      </c>
      <c r="I397" s="34"/>
      <c r="J397" s="34"/>
      <c r="K397" s="34"/>
      <c r="L397" s="34"/>
    </row>
    <row r="398" spans="1:12" ht="15.75" x14ac:dyDescent="0.25">
      <c r="A398" s="6">
        <v>395</v>
      </c>
      <c r="B398" s="7">
        <v>1111111100475</v>
      </c>
      <c r="C398" s="8" t="s">
        <v>962</v>
      </c>
      <c r="D398" s="8" t="s">
        <v>360</v>
      </c>
      <c r="E398" s="10" t="s">
        <v>963</v>
      </c>
      <c r="F398" s="10"/>
      <c r="G398" s="14">
        <v>13.1</v>
      </c>
      <c r="H398" s="12">
        <v>0</v>
      </c>
      <c r="I398" s="13"/>
      <c r="J398" s="34"/>
      <c r="K398" s="34"/>
      <c r="L398" s="34"/>
    </row>
    <row r="399" spans="1:12" ht="15.75" x14ac:dyDescent="0.25">
      <c r="A399" s="6">
        <v>396</v>
      </c>
      <c r="B399" s="7">
        <v>1111111100583</v>
      </c>
      <c r="C399" s="9" t="s">
        <v>964</v>
      </c>
      <c r="D399" s="9" t="s">
        <v>150</v>
      </c>
      <c r="E399" s="10" t="s">
        <v>965</v>
      </c>
      <c r="F399" s="10"/>
      <c r="G399" s="11" t="s">
        <v>966</v>
      </c>
      <c r="H399" s="12" t="s">
        <v>17</v>
      </c>
      <c r="I399" s="34"/>
      <c r="J399" s="34"/>
      <c r="K399" s="34"/>
      <c r="L399" s="34"/>
    </row>
    <row r="400" spans="1:12" ht="15.75" x14ac:dyDescent="0.25">
      <c r="A400" s="6">
        <v>397</v>
      </c>
      <c r="B400" s="7">
        <v>1111111100624</v>
      </c>
      <c r="C400" s="8" t="s">
        <v>967</v>
      </c>
      <c r="D400" s="9" t="s">
        <v>968</v>
      </c>
      <c r="E400" s="10" t="s">
        <v>969</v>
      </c>
      <c r="F400" s="10"/>
      <c r="G400" s="33">
        <v>8888</v>
      </c>
      <c r="H400" s="12" t="str">
        <f>VLOOKUP(B400,'[1]EK-4C GÜNCEL LİSTE'!B$2:J$396,9,0)</f>
        <v>**</v>
      </c>
      <c r="I400" s="22"/>
      <c r="J400" s="22"/>
      <c r="K400" s="22"/>
      <c r="L400" s="22"/>
    </row>
    <row r="401" spans="1:12" ht="15.75" x14ac:dyDescent="0.25">
      <c r="A401" s="6">
        <v>398</v>
      </c>
      <c r="B401" s="7">
        <v>1111111101387</v>
      </c>
      <c r="C401" s="9" t="s">
        <v>970</v>
      </c>
      <c r="D401" s="9" t="s">
        <v>971</v>
      </c>
      <c r="E401" s="10" t="s">
        <v>972</v>
      </c>
      <c r="F401" s="37"/>
      <c r="G401" s="11">
        <v>3800</v>
      </c>
      <c r="H401" s="12" t="str">
        <f>VLOOKUP(B401,'[1]EK-4C GÜNCEL LİSTE'!B$2:J$396,9,0)</f>
        <v>**</v>
      </c>
      <c r="I401" s="1"/>
      <c r="J401" s="1"/>
      <c r="K401" s="1"/>
      <c r="L401" s="1"/>
    </row>
    <row r="402" spans="1:12" ht="15.75" x14ac:dyDescent="0.25">
      <c r="A402" s="39" t="s">
        <v>973</v>
      </c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1"/>
    </row>
  </sheetData>
  <mergeCells count="3">
    <mergeCell ref="A1:L1"/>
    <mergeCell ref="A2:L2"/>
    <mergeCell ref="A402:L402"/>
  </mergeCells>
  <hyperlinks>
    <hyperlink ref="C175" r:id="rId1" display="IKOREL 10mg 30 tb." xr:uid="{BDE9DE42-6B50-4825-859E-339D62F74642}"/>
  </hyperlinks>
  <pageMargins left="0.70866141732283472" right="0.70866141732283472" top="0.74803149606299213" bottom="0.74803149606299213" header="0.31496062992125984" footer="0.31496062992125984"/>
  <pageSetup paperSize="9" scale="51" fitToHeight="0" orientation="landscape" verticalDpi="0" r:id="rId2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ACALYA SAGIROGLU</dc:creator>
  <cp:lastModifiedBy>NALAN BILGE CANDAR</cp:lastModifiedBy>
  <cp:lastPrinted>2025-02-25T11:43:27Z</cp:lastPrinted>
  <dcterms:created xsi:type="dcterms:W3CDTF">2025-02-25T08:54:29Z</dcterms:created>
  <dcterms:modified xsi:type="dcterms:W3CDTF">2025-02-25T11:45:15Z</dcterms:modified>
</cp:coreProperties>
</file>